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vin Lehrbass\Desktop\MSL\POST expandable index\"/>
    </mc:Choice>
  </mc:AlternateContent>
  <xr:revisionPtr revIDLastSave="0" documentId="13_ncr:1_{9B694482-F9FF-421D-8A71-AF11DFBEB7EC}" xr6:coauthVersionLast="36" xr6:coauthVersionMax="36" xr10:uidLastSave="{00000000-0000-0000-0000-000000000000}"/>
  <bookViews>
    <workbookView xWindow="0" yWindow="0" windowWidth="17256" windowHeight="5640" tabRatio="800" xr2:uid="{68F58684-B3A1-4903-95D4-FB4A7ED57609}"/>
  </bookViews>
  <sheets>
    <sheet name="Title" sheetId="15" r:id="rId1"/>
    <sheet name="(1)" sheetId="8" r:id="rId2"/>
    <sheet name="(2)" sheetId="9" r:id="rId3"/>
    <sheet name="(3)" sheetId="10" r:id="rId4"/>
    <sheet name="(4)" sheetId="11" r:id="rId5"/>
    <sheet name="(5)" sheetId="13" r:id="rId6"/>
    <sheet name="final thoughts" sheetId="1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0" i="11" l="1"/>
  <c r="B20" i="11"/>
  <c r="C20" i="11"/>
  <c r="D20" i="11"/>
  <c r="E20" i="11"/>
  <c r="A21" i="11"/>
  <c r="B21" i="11"/>
  <c r="C21" i="11"/>
  <c r="D21" i="11"/>
  <c r="E21" i="11"/>
  <c r="A22" i="11"/>
  <c r="B22" i="11"/>
  <c r="C22" i="11"/>
  <c r="D22" i="11"/>
  <c r="E22" i="11"/>
  <c r="A23" i="11"/>
  <c r="B23" i="11"/>
  <c r="C23" i="11"/>
  <c r="D23" i="11"/>
  <c r="E23" i="11"/>
  <c r="A24" i="11"/>
  <c r="B24" i="11"/>
  <c r="C24" i="11"/>
  <c r="D24" i="11"/>
  <c r="E24" i="11"/>
  <c r="A25" i="11"/>
  <c r="B25" i="11"/>
  <c r="C25" i="11"/>
  <c r="D25" i="11"/>
  <c r="E25" i="11"/>
  <c r="A26" i="11"/>
  <c r="B26" i="11"/>
  <c r="C26" i="11"/>
  <c r="D26" i="11"/>
  <c r="E26" i="11"/>
  <c r="A27" i="11"/>
  <c r="B27" i="11"/>
  <c r="C27" i="11"/>
  <c r="D27" i="11"/>
  <c r="E27" i="11"/>
  <c r="B2" i="13" l="1"/>
  <c r="B3" i="13" s="1"/>
  <c r="B4" i="13" s="1"/>
  <c r="B5" i="13" s="1"/>
  <c r="C2" i="13"/>
  <c r="C3" i="13"/>
  <c r="C4" i="13" s="1"/>
  <c r="C5" i="13" s="1"/>
  <c r="O13" i="11"/>
  <c r="N13" i="11"/>
  <c r="G13" i="11"/>
  <c r="O13" i="10"/>
  <c r="G13" i="10"/>
  <c r="N13" i="10"/>
  <c r="G13" i="9"/>
  <c r="O13" i="9"/>
  <c r="N13" i="9"/>
  <c r="G13" i="8"/>
  <c r="O13" i="8"/>
  <c r="N13" i="8"/>
  <c r="C6" i="13" l="1"/>
  <c r="C7" i="13" s="1"/>
  <c r="C8" i="13" s="1"/>
  <c r="C9" i="13" s="1"/>
  <c r="B6" i="13"/>
  <c r="B7" i="13" s="1"/>
  <c r="B8" i="13" s="1"/>
  <c r="B9" i="13" s="1"/>
</calcChain>
</file>

<file path=xl/sharedStrings.xml><?xml version="1.0" encoding="utf-8"?>
<sst xmlns="http://schemas.openxmlformats.org/spreadsheetml/2006/main" count="76" uniqueCount="40">
  <si>
    <t>Data 1</t>
  </si>
  <si>
    <t>Data 2</t>
  </si>
  <si>
    <t>Data 3</t>
  </si>
  <si>
    <t>Data 4</t>
  </si>
  <si>
    <t>Data 5</t>
  </si>
  <si>
    <t>Sum using INDEX</t>
  </si>
  <si>
    <t>Sum using OFFSET</t>
  </si>
  <si>
    <t>Row Start</t>
  </si>
  <si>
    <t>Row End</t>
  </si>
  <si>
    <t>INDEX is not volatile.</t>
  </si>
  <si>
    <t>OFFSET is volatile.</t>
  </si>
  <si>
    <t>NOTE: we could wrap the index and offset with other functions besides sum.</t>
  </si>
  <si>
    <t>Original Formula</t>
  </si>
  <si>
    <t>Column Start</t>
  </si>
  <si>
    <t>Column End</t>
  </si>
  <si>
    <t>Sum the numbers from row 2 until the row you've selected in cell K13</t>
  </si>
  <si>
    <t>Sum the numbers for the rows you've selected in cell J13 and K13</t>
  </si>
  <si>
    <t>Sum the numbers for the rows &amp; columns you've selected in cells J13, K13, L13, M13.</t>
  </si>
  <si>
    <t>Cumulative Sum (OFFSET)</t>
  </si>
  <si>
    <t>Cumulative Sum (simple reference)</t>
  </si>
  <si>
    <t>BEWARE:</t>
  </si>
  <si>
    <t>Conditional formatting is also volatile!</t>
  </si>
  <si>
    <t>I've seen thousands of Excel models over almost 20 years.</t>
  </si>
  <si>
    <t>Some are slow due to numerous conditional formatting rules on large data-sets.</t>
  </si>
  <si>
    <t>https://www.myspreadsheetlab.com/blog/</t>
  </si>
  <si>
    <t>https://www.myspreadsheetlab.com/excel-training/</t>
  </si>
  <si>
    <t>I included conditional formatting in this file to highlight the dynamic ranges.</t>
  </si>
  <si>
    <t>Sheet</t>
  </si>
  <si>
    <t>(1)</t>
  </si>
  <si>
    <t>(2)</t>
  </si>
  <si>
    <t>(3)</t>
  </si>
  <si>
    <t>(4)</t>
  </si>
  <si>
    <t>(5)</t>
  </si>
  <si>
    <r>
      <t xml:space="preserve">Take this formula </t>
    </r>
    <r>
      <rPr>
        <b/>
        <sz val="11"/>
        <color theme="1"/>
        <rFont val="Calibri"/>
        <family val="2"/>
        <scheme val="minor"/>
      </rPr>
      <t>=SUM(A2:A7)</t>
    </r>
    <r>
      <rPr>
        <sz val="11"/>
        <color theme="1"/>
        <rFont val="Calibri"/>
        <family val="2"/>
        <scheme val="minor"/>
      </rPr>
      <t xml:space="preserve">  and make the A7 dynamic based on cell input</t>
    </r>
  </si>
  <si>
    <r>
      <t xml:space="preserve">Take this formula </t>
    </r>
    <r>
      <rPr>
        <b/>
        <sz val="11"/>
        <color theme="1"/>
        <rFont val="Calibri"/>
        <family val="2"/>
        <scheme val="minor"/>
      </rPr>
      <t>=SUM(A4:A7)</t>
    </r>
    <r>
      <rPr>
        <sz val="11"/>
        <color theme="1"/>
        <rFont val="Calibri"/>
        <family val="2"/>
        <scheme val="minor"/>
      </rPr>
      <t xml:space="preserve">  and make the A4 and A7 parts dynamic based on cell inputs</t>
    </r>
  </si>
  <si>
    <r>
      <t xml:space="preserve">Take this formula </t>
    </r>
    <r>
      <rPr>
        <b/>
        <sz val="11"/>
        <color theme="1"/>
        <rFont val="Calibri"/>
        <family val="2"/>
        <scheme val="minor"/>
      </rPr>
      <t>=SUM(B4:D7)</t>
    </r>
    <r>
      <rPr>
        <sz val="11"/>
        <color theme="1"/>
        <rFont val="Calibri"/>
        <family val="2"/>
        <scheme val="minor"/>
      </rPr>
      <t xml:space="preserve">  and make both columns and both rows dynamic based on four cell inputs</t>
    </r>
  </si>
  <si>
    <r>
      <t xml:space="preserve">Take this formula </t>
    </r>
    <r>
      <rPr>
        <b/>
        <sz val="11"/>
        <color theme="1"/>
        <rFont val="Calibri"/>
        <family val="2"/>
        <scheme val="minor"/>
      </rPr>
      <t>=SUM(B4:D7)</t>
    </r>
    <r>
      <rPr>
        <sz val="11"/>
        <color theme="1"/>
        <rFont val="Calibri"/>
        <family val="2"/>
        <scheme val="minor"/>
      </rPr>
      <t xml:space="preserve">  and make both columns and both rows dynamic based on two cell inputs and two cell drop down selections</t>
    </r>
  </si>
  <si>
    <t>A possible exception for using volatile OFFSET function instead of non volatile INDEX function</t>
  </si>
  <si>
    <t>Explanation</t>
  </si>
  <si>
    <t>https://www.myspreadsheetlab.com/dynamic-ranges-using-index-function/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</si>
</sst>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7030A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4" fillId="0" borderId="0" xfId="0" quotePrefix="1" applyFont="1"/>
    <xf numFmtId="0" fontId="6" fillId="0" borderId="0" xfId="0" applyFont="1"/>
    <xf numFmtId="0" fontId="8" fillId="0" borderId="0" xfId="0" applyFont="1" applyAlignment="1">
      <alignment horizontal="right"/>
    </xf>
    <xf numFmtId="0" fontId="10" fillId="0" borderId="0" xfId="0" quotePrefix="1" applyFont="1"/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1" quotePrefix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strike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8</xdr:row>
      <xdr:rowOff>57150</xdr:rowOff>
    </xdr:from>
    <xdr:to>
      <xdr:col>3</xdr:col>
      <xdr:colOff>112288</xdr:colOff>
      <xdr:row>12</xdr:row>
      <xdr:rowOff>46753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D799C5-0A4B-4CA7-BF8A-067686925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047875"/>
          <a:ext cx="588538" cy="71350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3</xdr:col>
      <xdr:colOff>268605</xdr:colOff>
      <xdr:row>7</xdr:row>
      <xdr:rowOff>17146</xdr:rowOff>
    </xdr:from>
    <xdr:to>
      <xdr:col>5</xdr:col>
      <xdr:colOff>497205</xdr:colOff>
      <xdr:row>12</xdr:row>
      <xdr:rowOff>92584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8E0B0293-0024-4D4B-9EC3-A1A0B25376CF}"/>
            </a:ext>
          </a:extLst>
        </xdr:cNvPr>
        <xdr:cNvSpPr/>
      </xdr:nvSpPr>
      <xdr:spPr>
        <a:xfrm>
          <a:off x="3316605" y="1826896"/>
          <a:ext cx="1447800" cy="980313"/>
        </a:xfrm>
        <a:prstGeom prst="wedgeRectCallout">
          <a:avLst>
            <a:gd name="adj1" fmla="val -64583"/>
            <a:gd name="adj2" fmla="val 2065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Let's review how to use the INDEX function to create dynamic ranges.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</xdr:colOff>
      <xdr:row>15</xdr:row>
      <xdr:rowOff>152400</xdr:rowOff>
    </xdr:from>
    <xdr:to>
      <xdr:col>13</xdr:col>
      <xdr:colOff>2522220</xdr:colOff>
      <xdr:row>17</xdr:row>
      <xdr:rowOff>83820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267D958-868B-4CAD-A427-DE454A51366E}"/>
            </a:ext>
          </a:extLst>
        </xdr:cNvPr>
        <xdr:cNvSpPr txBox="1"/>
      </xdr:nvSpPr>
      <xdr:spPr>
        <a:xfrm>
          <a:off x="6621780" y="2941320"/>
          <a:ext cx="2499360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100"/>
            <a:t>=SUM(A2:INDEX(A1:A9,K13))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251460</xdr:colOff>
      <xdr:row>14</xdr:row>
      <xdr:rowOff>60960</xdr:rowOff>
    </xdr:from>
    <xdr:to>
      <xdr:col>13</xdr:col>
      <xdr:colOff>2400300</xdr:colOff>
      <xdr:row>18</xdr:row>
      <xdr:rowOff>178308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5982B68E-9259-4E2A-9942-C32BDE61091F}"/>
            </a:ext>
          </a:extLst>
        </xdr:cNvPr>
        <xdr:cNvSpPr/>
      </xdr:nvSpPr>
      <xdr:spPr>
        <a:xfrm>
          <a:off x="5707380" y="2621280"/>
          <a:ext cx="2148840" cy="848868"/>
        </a:xfrm>
        <a:prstGeom prst="wedgeRectCallout">
          <a:avLst>
            <a:gd name="adj1" fmla="val -62455"/>
            <a:gd name="adj2" fmla="val 221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If</a:t>
          </a:r>
          <a:r>
            <a:rPr lang="en-CA" sz="1100" baseline="0"/>
            <a:t> cell J13 and/or cell K13 are blank then all numbers in range A2:A9 are added (OFFSET would result in an error)</a:t>
          </a:r>
          <a:endParaRPr lang="en-C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13</xdr:row>
      <xdr:rowOff>121920</xdr:rowOff>
    </xdr:from>
    <xdr:to>
      <xdr:col>13</xdr:col>
      <xdr:colOff>2522220</xdr:colOff>
      <xdr:row>21</xdr:row>
      <xdr:rowOff>68580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D1558251-B47C-4315-B73A-3D52549622D2}"/>
            </a:ext>
          </a:extLst>
        </xdr:cNvPr>
        <xdr:cNvSpPr/>
      </xdr:nvSpPr>
      <xdr:spPr>
        <a:xfrm>
          <a:off x="6606540" y="2499360"/>
          <a:ext cx="2514600" cy="1409700"/>
        </a:xfrm>
        <a:prstGeom prst="wedgeRectCallout">
          <a:avLst>
            <a:gd name="adj1" fmla="val -62455"/>
            <a:gd name="adj2" fmla="val 221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If</a:t>
          </a:r>
          <a:r>
            <a:rPr lang="en-CA" sz="1100" baseline="0"/>
            <a:t> cell J13 and/or cell K13 are blank then numbers from all rows are added.</a:t>
          </a:r>
        </a:p>
        <a:p>
          <a:pPr algn="ctr"/>
          <a:r>
            <a:rPr lang="en-CA" sz="1100" baseline="0"/>
            <a:t>If cell L13 and/or cell M13 are blank then numbers from all columns are added.</a:t>
          </a:r>
        </a:p>
        <a:p>
          <a:pPr algn="ctr"/>
          <a:r>
            <a:rPr lang="en-CA" sz="1100" baseline="0"/>
            <a:t>If any of these cells are blank OFFSET in cell O13 will result in an error or an incorrect total</a:t>
          </a:r>
          <a:endParaRPr lang="en-C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13</xdr:row>
      <xdr:rowOff>121920</xdr:rowOff>
    </xdr:from>
    <xdr:to>
      <xdr:col>13</xdr:col>
      <xdr:colOff>2522220</xdr:colOff>
      <xdr:row>21</xdr:row>
      <xdr:rowOff>68580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D4872522-4495-4E18-8403-57C54F072F17}"/>
            </a:ext>
          </a:extLst>
        </xdr:cNvPr>
        <xdr:cNvSpPr/>
      </xdr:nvSpPr>
      <xdr:spPr>
        <a:xfrm>
          <a:off x="6606540" y="2499360"/>
          <a:ext cx="2514600" cy="1409700"/>
        </a:xfrm>
        <a:prstGeom prst="wedgeRectCallout">
          <a:avLst>
            <a:gd name="adj1" fmla="val -62455"/>
            <a:gd name="adj2" fmla="val 221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If</a:t>
          </a:r>
          <a:r>
            <a:rPr lang="en-CA" sz="1100" baseline="0"/>
            <a:t> cell J13 and/or cell K13 are blank then numbers from all rows are added.</a:t>
          </a:r>
        </a:p>
        <a:p>
          <a:pPr algn="ctr"/>
          <a:r>
            <a:rPr lang="en-CA" sz="1100" baseline="0"/>
            <a:t>If cell L13 and/or cell M13 are blank then numbers from all columns are added.</a:t>
          </a:r>
        </a:p>
        <a:p>
          <a:pPr algn="ctr"/>
          <a:r>
            <a:rPr lang="en-CA" sz="1100" baseline="0"/>
            <a:t>If any of these cells are blank OFFSET in cell O13 will result in an error or an incorrect total</a:t>
          </a:r>
          <a:endParaRPr lang="en-CA" sz="1100"/>
        </a:p>
      </xdr:txBody>
    </xdr:sp>
    <xdr:clientData/>
  </xdr:twoCellAnchor>
  <xdr:twoCellAnchor>
    <xdr:from>
      <xdr:col>5</xdr:col>
      <xdr:colOff>1902</xdr:colOff>
      <xdr:row>19</xdr:row>
      <xdr:rowOff>148590</xdr:rowOff>
    </xdr:from>
    <xdr:to>
      <xdr:col>9</xdr:col>
      <xdr:colOff>354329</xdr:colOff>
      <xdr:row>26</xdr:row>
      <xdr:rowOff>97156</xdr:rowOff>
    </xdr:to>
    <xdr:sp macro="" textlink="">
      <xdr:nvSpPr>
        <xdr:cNvPr id="3" name="Callout: Left Arrow 2">
          <a:extLst>
            <a:ext uri="{FF2B5EF4-FFF2-40B4-BE49-F238E27FC236}">
              <a16:creationId xmlns:a16="http://schemas.microsoft.com/office/drawing/2014/main" id="{2843DA7D-A569-4F47-AB16-EE71E13D8985}"/>
            </a:ext>
          </a:extLst>
        </xdr:cNvPr>
        <xdr:cNvSpPr/>
      </xdr:nvSpPr>
      <xdr:spPr>
        <a:xfrm>
          <a:off x="2192652" y="3634740"/>
          <a:ext cx="1943102" cy="1215391"/>
        </a:xfrm>
        <a:prstGeom prst="leftArrowCallout">
          <a:avLst>
            <a:gd name="adj1" fmla="val 25000"/>
            <a:gd name="adj2" fmla="val 25000"/>
            <a:gd name="adj3" fmla="val 25000"/>
            <a:gd name="adj4" fmla="val 8141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Build complex conditional formatting formulas in cells for testing. Then add it as a rule. Erase</a:t>
          </a:r>
          <a:r>
            <a:rPr lang="en-CA" sz="1100" baseline="0"/>
            <a:t> this when tested.</a:t>
          </a:r>
          <a:endParaRPr lang="en-C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9</xdr:row>
      <xdr:rowOff>135254</xdr:rowOff>
    </xdr:from>
    <xdr:to>
      <xdr:col>14</xdr:col>
      <xdr:colOff>586740</xdr:colOff>
      <xdr:row>21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ADB9F37-4DB0-45FD-AA4A-382FD9FE4B98}"/>
            </a:ext>
          </a:extLst>
        </xdr:cNvPr>
        <xdr:cNvSpPr txBox="1"/>
      </xdr:nvSpPr>
      <xdr:spPr>
        <a:xfrm>
          <a:off x="4314824" y="1764029"/>
          <a:ext cx="6777991" cy="217932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100" b="0"/>
            <a:t>If</a:t>
          </a:r>
          <a:r>
            <a:rPr lang="en-CA" sz="1100" b="0" baseline="0"/>
            <a:t> you delete any row with numbers (except last row) column C will produce errors but column B works fine.</a:t>
          </a:r>
        </a:p>
        <a:p>
          <a:pPr algn="ctr"/>
          <a:endParaRPr lang="en-CA" sz="1100" b="0" baseline="0"/>
        </a:p>
        <a:p>
          <a:pPr algn="ctr"/>
          <a:r>
            <a:rPr lang="en-CA" sz="1100" b="0" baseline="0"/>
            <a:t>Does this example justify the rare use of OFFSET?</a:t>
          </a:r>
        </a:p>
        <a:p>
          <a:pPr algn="ctr"/>
          <a:endParaRPr lang="en-CA" sz="1100" b="0" baseline="0"/>
        </a:p>
        <a:p>
          <a:pPr algn="ctr"/>
          <a:endParaRPr lang="en-CA" sz="1100" b="0" baseline="0"/>
        </a:p>
        <a:p>
          <a:pPr algn="ctr"/>
          <a:endParaRPr lang="en-CA" sz="1100" b="0" baseline="0"/>
        </a:p>
        <a:p>
          <a:pPr algn="ctr"/>
          <a:r>
            <a:rPr lang="en-CA" sz="1100" b="0" baseline="0"/>
            <a:t>Robert H Gascon reminded me that we can combine a named range with SUM function to get the same thing without using volatile OFFSET! I had totally forgotten about this trick!</a:t>
          </a:r>
        </a:p>
        <a:p>
          <a:pPr algn="ctr"/>
          <a:endParaRPr lang="en-CA" sz="1100" b="0" baseline="0"/>
        </a:p>
        <a:p>
          <a:pPr algn="l"/>
          <a:r>
            <a:rPr lang="en-CA" sz="1100" b="0" baseline="0"/>
            <a:t>https://www.vertex42.com/blog/excel-formulas/create-a-running-balance-in-excel.html</a:t>
          </a:r>
        </a:p>
        <a:p>
          <a:pPr algn="l"/>
          <a:r>
            <a:rPr lang="en-CA" sz="1100" b="0" baseline="0"/>
            <a:t>https://www.myonlinetraininghub.com/relative-named-ranges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440055</xdr:colOff>
      <xdr:row>12</xdr:row>
      <xdr:rowOff>179070</xdr:rowOff>
    </xdr:from>
    <xdr:to>
      <xdr:col>6</xdr:col>
      <xdr:colOff>413278</xdr:colOff>
      <xdr:row>16</xdr:row>
      <xdr:rowOff>145813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11CE48-8005-444D-B754-661D54CD3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9480" y="2350770"/>
          <a:ext cx="582823" cy="70969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6</xdr:col>
      <xdr:colOff>533400</xdr:colOff>
      <xdr:row>14</xdr:row>
      <xdr:rowOff>0</xdr:rowOff>
    </xdr:from>
    <xdr:to>
      <xdr:col>10</xdr:col>
      <xdr:colOff>9525</xdr:colOff>
      <xdr:row>16</xdr:row>
      <xdr:rowOff>17145</xdr:rowOff>
    </xdr:to>
    <xdr:sp macro="" textlink="">
      <xdr:nvSpPr>
        <xdr:cNvPr id="3" name="Callout: Left Arrow 2">
          <a:extLst>
            <a:ext uri="{FF2B5EF4-FFF2-40B4-BE49-F238E27FC236}">
              <a16:creationId xmlns:a16="http://schemas.microsoft.com/office/drawing/2014/main" id="{1B78CF85-0652-47EE-A461-E901A9C8B473}"/>
            </a:ext>
          </a:extLst>
        </xdr:cNvPr>
        <xdr:cNvSpPr/>
      </xdr:nvSpPr>
      <xdr:spPr>
        <a:xfrm>
          <a:off x="4162425" y="2552700"/>
          <a:ext cx="1914525" cy="379095"/>
        </a:xfrm>
        <a:prstGeom prst="leftArrowCallout">
          <a:avLst>
            <a:gd name="adj1" fmla="val 25000"/>
            <a:gd name="adj2" fmla="val 25000"/>
            <a:gd name="adj3" fmla="val 25000"/>
            <a:gd name="adj4" fmla="val 9202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CA" sz="1100" b="1"/>
            <a:t>This is me  Kevin Lehrbass</a:t>
          </a:r>
        </a:p>
      </xdr:txBody>
    </xdr:sp>
    <xdr:clientData/>
  </xdr:twoCellAnchor>
  <xdr:twoCellAnchor>
    <xdr:from>
      <xdr:col>6</xdr:col>
      <xdr:colOff>531495</xdr:colOff>
      <xdr:row>17</xdr:row>
      <xdr:rowOff>93345</xdr:rowOff>
    </xdr:from>
    <xdr:to>
      <xdr:col>10</xdr:col>
      <xdr:colOff>0</xdr:colOff>
      <xdr:row>19</xdr:row>
      <xdr:rowOff>114300</xdr:rowOff>
    </xdr:to>
    <xdr:sp macro="" textlink="">
      <xdr:nvSpPr>
        <xdr:cNvPr id="4" name="Callout: Left Arrow 3">
          <a:extLst>
            <a:ext uri="{FF2B5EF4-FFF2-40B4-BE49-F238E27FC236}">
              <a16:creationId xmlns:a16="http://schemas.microsoft.com/office/drawing/2014/main" id="{3531F343-0A47-40D0-8EA0-FD357B928D9B}"/>
            </a:ext>
          </a:extLst>
        </xdr:cNvPr>
        <xdr:cNvSpPr/>
      </xdr:nvSpPr>
      <xdr:spPr>
        <a:xfrm>
          <a:off x="4160520" y="3188970"/>
          <a:ext cx="1906905" cy="401955"/>
        </a:xfrm>
        <a:prstGeom prst="leftArrowCallout">
          <a:avLst>
            <a:gd name="adj1" fmla="val 25000"/>
            <a:gd name="adj2" fmla="val 25000"/>
            <a:gd name="adj3" fmla="val 25000"/>
            <a:gd name="adj4" fmla="val 9202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My</a:t>
          </a:r>
          <a:r>
            <a:rPr lang="en-CA" sz="1100" b="1" baseline="0"/>
            <a:t> Excel blog</a:t>
          </a:r>
          <a:endParaRPr lang="en-CA" sz="1100" b="1"/>
        </a:p>
      </xdr:txBody>
    </xdr:sp>
    <xdr:clientData/>
  </xdr:twoCellAnchor>
  <xdr:twoCellAnchor>
    <xdr:from>
      <xdr:col>9</xdr:col>
      <xdr:colOff>62866</xdr:colOff>
      <xdr:row>20</xdr:row>
      <xdr:rowOff>91440</xdr:rowOff>
    </xdr:from>
    <xdr:to>
      <xdr:col>11</xdr:col>
      <xdr:colOff>483870</xdr:colOff>
      <xdr:row>22</xdr:row>
      <xdr:rowOff>95250</xdr:rowOff>
    </xdr:to>
    <xdr:sp macro="" textlink="">
      <xdr:nvSpPr>
        <xdr:cNvPr id="5" name="Callout: Left Arrow 4">
          <a:extLst>
            <a:ext uri="{FF2B5EF4-FFF2-40B4-BE49-F238E27FC236}">
              <a16:creationId xmlns:a16="http://schemas.microsoft.com/office/drawing/2014/main" id="{3200EF34-5ACD-43E9-B149-F7E0B980EA9D}"/>
            </a:ext>
          </a:extLst>
        </xdr:cNvPr>
        <xdr:cNvSpPr/>
      </xdr:nvSpPr>
      <xdr:spPr>
        <a:xfrm>
          <a:off x="5520691" y="3768090"/>
          <a:ext cx="1640204" cy="384810"/>
        </a:xfrm>
        <a:prstGeom prst="leftArrowCallout">
          <a:avLst>
            <a:gd name="adj1" fmla="val 25000"/>
            <a:gd name="adj2" fmla="val 25000"/>
            <a:gd name="adj3" fmla="val 25000"/>
            <a:gd name="adj4" fmla="val 9086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CA" sz="1100" b="1"/>
            <a:t>Post for this Excel file</a:t>
          </a:r>
        </a:p>
      </xdr:txBody>
    </xdr:sp>
    <xdr:clientData/>
  </xdr:twoCellAnchor>
  <xdr:twoCellAnchor>
    <xdr:from>
      <xdr:col>6</xdr:col>
      <xdr:colOff>569594</xdr:colOff>
      <xdr:row>23</xdr:row>
      <xdr:rowOff>74295</xdr:rowOff>
    </xdr:from>
    <xdr:to>
      <xdr:col>10</xdr:col>
      <xdr:colOff>201080</xdr:colOff>
      <xdr:row>25</xdr:row>
      <xdr:rowOff>129540</xdr:rowOff>
    </xdr:to>
    <xdr:sp macro="" textlink="">
      <xdr:nvSpPr>
        <xdr:cNvPr id="6" name="Callout: Left Arrow 5">
          <a:extLst>
            <a:ext uri="{FF2B5EF4-FFF2-40B4-BE49-F238E27FC236}">
              <a16:creationId xmlns:a16="http://schemas.microsoft.com/office/drawing/2014/main" id="{9EB5B95E-2289-40E9-A071-0978893E8CDF}"/>
            </a:ext>
          </a:extLst>
        </xdr:cNvPr>
        <xdr:cNvSpPr/>
      </xdr:nvSpPr>
      <xdr:spPr>
        <a:xfrm>
          <a:off x="4198619" y="4312920"/>
          <a:ext cx="2069886" cy="436245"/>
        </a:xfrm>
        <a:prstGeom prst="leftArrowCallout">
          <a:avLst>
            <a:gd name="adj1" fmla="val 25000"/>
            <a:gd name="adj2" fmla="val 25000"/>
            <a:gd name="adj3" fmla="val 25000"/>
            <a:gd name="adj4" fmla="val 9202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CA" sz="1100" b="1"/>
            <a:t>Recommended Excel</a:t>
          </a:r>
          <a:r>
            <a:rPr lang="en-CA" sz="1100" b="1" baseline="0"/>
            <a:t> training</a:t>
          </a:r>
          <a:endParaRPr lang="en-CA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spreadsheetlab.com/excel-training/" TargetMode="External"/><Relationship Id="rId2" Type="http://schemas.openxmlformats.org/officeDocument/2006/relationships/hyperlink" Target="https://www.myspreadsheetlab.com/blog/" TargetMode="External"/><Relationship Id="rId1" Type="http://schemas.openxmlformats.org/officeDocument/2006/relationships/hyperlink" Target="https://www.myspreadsheetlab.com/blog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myspreadsheetlab.com/dynamic-ranges-using-index-func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CE38-BAC4-4382-B8B5-066817425EC4}">
  <dimension ref="C16:D25"/>
  <sheetViews>
    <sheetView showGridLines="0" showRowColHeaders="0" tabSelected="1" workbookViewId="0">
      <selection activeCell="C18" sqref="C18"/>
    </sheetView>
  </sheetViews>
  <sheetFormatPr defaultRowHeight="14.4" x14ac:dyDescent="0.3"/>
  <sheetData>
    <row r="16" spans="3:4" x14ac:dyDescent="0.3">
      <c r="C16" s="25" t="s">
        <v>27</v>
      </c>
      <c r="D16" s="26" t="s">
        <v>38</v>
      </c>
    </row>
    <row r="17" spans="3:4" x14ac:dyDescent="0.3">
      <c r="C17" s="27" t="s">
        <v>28</v>
      </c>
      <c r="D17" t="s">
        <v>33</v>
      </c>
    </row>
    <row r="18" spans="3:4" x14ac:dyDescent="0.3">
      <c r="C18" s="24"/>
    </row>
    <row r="19" spans="3:4" x14ac:dyDescent="0.3">
      <c r="C19" s="27" t="s">
        <v>29</v>
      </c>
      <c r="D19" t="s">
        <v>34</v>
      </c>
    </row>
    <row r="20" spans="3:4" x14ac:dyDescent="0.3">
      <c r="C20" s="24"/>
    </row>
    <row r="21" spans="3:4" x14ac:dyDescent="0.3">
      <c r="C21" s="27" t="s">
        <v>30</v>
      </c>
      <c r="D21" t="s">
        <v>35</v>
      </c>
    </row>
    <row r="22" spans="3:4" x14ac:dyDescent="0.3">
      <c r="C22" s="24"/>
    </row>
    <row r="23" spans="3:4" x14ac:dyDescent="0.3">
      <c r="C23" s="27" t="s">
        <v>31</v>
      </c>
      <c r="D23" t="s">
        <v>36</v>
      </c>
    </row>
    <row r="24" spans="3:4" x14ac:dyDescent="0.3">
      <c r="C24" s="24"/>
    </row>
    <row r="25" spans="3:4" x14ac:dyDescent="0.3">
      <c r="C25" s="27" t="s">
        <v>32</v>
      </c>
      <c r="D25" t="s">
        <v>37</v>
      </c>
    </row>
  </sheetData>
  <hyperlinks>
    <hyperlink ref="C17" location="'(1)'!A1" display="(1)" xr:uid="{AB85FE22-DE3B-4E14-A82F-7D80C955411D}"/>
    <hyperlink ref="C19" location="'(2)'!A1" display="(2)" xr:uid="{A7F023F5-F551-42C0-A9EB-9DA22735F1A2}"/>
    <hyperlink ref="C21" location="'(3)'!A1" display="(3)" xr:uid="{04AA900B-7C03-431B-9BA9-6D22BE1496F4}"/>
    <hyperlink ref="C23" location="'(4)'!A1" display="(4)" xr:uid="{063A4AD6-69A8-4458-BB83-53D26509A912}"/>
    <hyperlink ref="C25" location="'(5)'!A1" display="(5)" xr:uid="{A1484361-6DAB-4216-8DB5-C1548E21769E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BF0A4-F4C6-4116-95A3-0BC5ADBF2A66}">
  <sheetPr>
    <tabColor rgb="FF00B050"/>
  </sheetPr>
  <dimension ref="A1:S34"/>
  <sheetViews>
    <sheetView showGridLines="0" workbookViewId="0">
      <selection activeCell="G13" sqref="G13"/>
    </sheetView>
  </sheetViews>
  <sheetFormatPr defaultRowHeight="14.4" x14ac:dyDescent="0.3"/>
  <cols>
    <col min="1" max="8" width="6.33203125" bestFit="1" customWidth="1"/>
    <col min="9" max="9" width="4" customWidth="1"/>
    <col min="10" max="11" width="9.44140625" customWidth="1"/>
    <col min="12" max="13" width="11.33203125" customWidth="1"/>
    <col min="14" max="14" width="37" customWidth="1"/>
    <col min="15" max="15" width="39.6640625" customWidth="1"/>
  </cols>
  <sheetData>
    <row r="1" spans="1:19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9" x14ac:dyDescent="0.3">
      <c r="A2">
        <v>145</v>
      </c>
    </row>
    <row r="3" spans="1:19" x14ac:dyDescent="0.3">
      <c r="A3">
        <v>260</v>
      </c>
    </row>
    <row r="4" spans="1:19" x14ac:dyDescent="0.3">
      <c r="A4">
        <v>348</v>
      </c>
    </row>
    <row r="5" spans="1:19" x14ac:dyDescent="0.3">
      <c r="A5">
        <v>328</v>
      </c>
    </row>
    <row r="6" spans="1:19" x14ac:dyDescent="0.3">
      <c r="A6">
        <v>576</v>
      </c>
    </row>
    <row r="7" spans="1:19" x14ac:dyDescent="0.3">
      <c r="A7">
        <v>739</v>
      </c>
    </row>
    <row r="8" spans="1:19" x14ac:dyDescent="0.3">
      <c r="A8">
        <v>969</v>
      </c>
    </row>
    <row r="9" spans="1:19" x14ac:dyDescent="0.3">
      <c r="A9">
        <v>230</v>
      </c>
      <c r="N9" s="9" t="s">
        <v>9</v>
      </c>
      <c r="O9" s="10" t="s">
        <v>10</v>
      </c>
    </row>
    <row r="10" spans="1:19" ht="14.4" customHeight="1" x14ac:dyDescent="0.3"/>
    <row r="11" spans="1:19" ht="18" x14ac:dyDescent="0.35">
      <c r="J11" s="20" t="s">
        <v>15</v>
      </c>
      <c r="P11" s="4"/>
      <c r="Q11" s="4"/>
      <c r="R11" s="4"/>
      <c r="S11" s="4"/>
    </row>
    <row r="12" spans="1:19" x14ac:dyDescent="0.3">
      <c r="G12" s="12" t="s">
        <v>12</v>
      </c>
      <c r="K12" s="5" t="s">
        <v>8</v>
      </c>
      <c r="N12" s="5" t="s">
        <v>5</v>
      </c>
      <c r="O12" s="5" t="s">
        <v>6</v>
      </c>
      <c r="P12" s="4"/>
      <c r="Q12" s="4"/>
      <c r="R12" s="4"/>
      <c r="S12" s="4"/>
    </row>
    <row r="13" spans="1:19" x14ac:dyDescent="0.3">
      <c r="G13">
        <f>SUM(A2:A7)</f>
        <v>2396</v>
      </c>
      <c r="K13" s="7">
        <v>7</v>
      </c>
      <c r="N13" s="18">
        <f>SUM(A2:INDEX(A1:A9,K13))</f>
        <v>2396</v>
      </c>
      <c r="O13" s="6">
        <f ca="1">SUM(OFFSET(A2,0,0,K13-1,1))</f>
        <v>2396</v>
      </c>
      <c r="P13" s="4"/>
      <c r="Q13" s="4"/>
      <c r="R13" s="4"/>
      <c r="S13" s="4"/>
    </row>
    <row r="14" spans="1:19" x14ac:dyDescent="0.3">
      <c r="N14" s="17"/>
      <c r="O14" s="17"/>
      <c r="P14" s="4"/>
      <c r="Q14" s="4"/>
      <c r="R14" s="4"/>
      <c r="S14" s="4"/>
    </row>
    <row r="15" spans="1:19" x14ac:dyDescent="0.3">
      <c r="I15" s="4"/>
      <c r="J15" s="4"/>
      <c r="K15" s="4"/>
      <c r="L15" s="4"/>
      <c r="M15" s="4"/>
      <c r="N15" s="3"/>
      <c r="O15" s="3"/>
      <c r="P15" s="4"/>
      <c r="Q15" s="4"/>
      <c r="R15" s="4"/>
      <c r="S15" s="4"/>
    </row>
    <row r="16" spans="1:19" x14ac:dyDescent="0.3">
      <c r="I16" s="4"/>
      <c r="J16" s="4"/>
      <c r="K16" s="4"/>
      <c r="L16" s="4"/>
      <c r="M16" s="4"/>
      <c r="N16" s="3"/>
      <c r="O16" s="3"/>
      <c r="P16" s="4"/>
      <c r="Q16" s="4"/>
      <c r="R16" s="4"/>
      <c r="S16" s="4"/>
    </row>
    <row r="17" spans="7:19" x14ac:dyDescent="0.3"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7:19" x14ac:dyDescent="0.3">
      <c r="G18" s="21"/>
      <c r="I18" s="4"/>
      <c r="J18" s="11"/>
      <c r="K18" s="4"/>
      <c r="L18" s="4"/>
      <c r="M18" s="4"/>
      <c r="N18" s="4"/>
      <c r="O18" s="4"/>
      <c r="P18" s="4"/>
      <c r="Q18" s="4"/>
      <c r="R18" s="4"/>
      <c r="S18" s="4"/>
    </row>
    <row r="19" spans="7:19" x14ac:dyDescent="0.3">
      <c r="I19" s="4"/>
      <c r="J19" s="3"/>
      <c r="K19" s="3"/>
      <c r="L19" s="3"/>
      <c r="M19" s="4"/>
      <c r="N19" s="3"/>
      <c r="O19" s="3"/>
      <c r="P19" s="4"/>
      <c r="Q19" s="4"/>
      <c r="R19" s="4"/>
      <c r="S19" s="4"/>
    </row>
    <row r="20" spans="7:19" x14ac:dyDescent="0.3">
      <c r="I20" s="4"/>
      <c r="J20" s="4"/>
      <c r="K20" s="4"/>
      <c r="L20" s="4"/>
      <c r="M20" s="4"/>
      <c r="O20" s="4"/>
      <c r="P20" s="4"/>
      <c r="Q20" s="4"/>
      <c r="R20" s="4"/>
      <c r="S20" s="4"/>
    </row>
    <row r="21" spans="7:19" x14ac:dyDescent="0.3">
      <c r="I21" s="4"/>
      <c r="J21" s="4"/>
      <c r="K21" s="4"/>
      <c r="L21" s="4"/>
      <c r="M21" s="4"/>
      <c r="N21" s="4"/>
      <c r="O21" s="3"/>
      <c r="P21" s="4"/>
      <c r="Q21" s="4"/>
      <c r="R21" s="4"/>
      <c r="S21" s="4"/>
    </row>
    <row r="22" spans="7:19" x14ac:dyDescent="0.3"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7:19" x14ac:dyDescent="0.3"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7:19" x14ac:dyDescent="0.3">
      <c r="I24" s="4"/>
      <c r="J24" s="11"/>
      <c r="K24" s="4"/>
      <c r="L24" s="4"/>
      <c r="M24" s="4"/>
      <c r="O24" s="4"/>
      <c r="P24" s="4"/>
      <c r="Q24" s="4"/>
      <c r="R24" s="4"/>
      <c r="S24" s="4"/>
    </row>
    <row r="25" spans="7:19" x14ac:dyDescent="0.3">
      <c r="I25" s="4"/>
      <c r="J25" s="3"/>
      <c r="K25" s="3"/>
      <c r="L25" s="3"/>
      <c r="M25" s="3"/>
      <c r="N25" s="3"/>
      <c r="O25" s="3"/>
      <c r="P25" s="4"/>
      <c r="Q25" s="4"/>
      <c r="R25" s="4"/>
      <c r="S25" s="4"/>
    </row>
    <row r="26" spans="7:19" x14ac:dyDescent="0.3"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7:19" x14ac:dyDescent="0.3">
      <c r="I27" s="4"/>
      <c r="J27" s="4"/>
      <c r="K27" s="4"/>
      <c r="L27" s="4"/>
      <c r="M27" s="4"/>
      <c r="N27" s="4"/>
      <c r="O27" s="3"/>
      <c r="P27" s="4"/>
      <c r="Q27" s="4"/>
      <c r="R27" s="4"/>
      <c r="S27" s="4"/>
    </row>
    <row r="28" spans="7:19" x14ac:dyDescent="0.3"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7:19" x14ac:dyDescent="0.3"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7:19" x14ac:dyDescent="0.3"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4" spans="14:14" x14ac:dyDescent="0.3">
      <c r="N34" s="2" t="s">
        <v>11</v>
      </c>
    </row>
  </sheetData>
  <conditionalFormatting sqref="A2:A9">
    <cfRule type="expression" dxfId="4" priority="2">
      <formula>ROW(A2)&lt;=$K$13</formula>
    </cfRule>
  </conditionalFormatting>
  <pageMargins left="0.7" right="0.7" top="0.75" bottom="0.75" header="0.3" footer="0.3"/>
  <pageSetup orientation="portrait" verticalDpi="0" r:id="rId1"/>
  <ignoredErrors>
    <ignoredError sqref="G1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61B1-A215-4BE6-8C4C-626C0A9D9B53}">
  <sheetPr>
    <tabColor rgb="FF00B050"/>
  </sheetPr>
  <dimension ref="A1:S34"/>
  <sheetViews>
    <sheetView showGridLines="0" workbookViewId="0">
      <selection activeCell="G13" sqref="G13"/>
    </sheetView>
  </sheetViews>
  <sheetFormatPr defaultRowHeight="14.4" x14ac:dyDescent="0.3"/>
  <cols>
    <col min="1" max="8" width="6.33203125" bestFit="1" customWidth="1"/>
    <col min="9" max="9" width="4" customWidth="1"/>
    <col min="10" max="11" width="9.44140625" customWidth="1"/>
    <col min="12" max="13" width="11.33203125" customWidth="1"/>
    <col min="14" max="14" width="37" customWidth="1"/>
    <col min="15" max="15" width="39.6640625" customWidth="1"/>
  </cols>
  <sheetData>
    <row r="1" spans="1:19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9" x14ac:dyDescent="0.3">
      <c r="A2" s="13">
        <v>145</v>
      </c>
    </row>
    <row r="3" spans="1:19" x14ac:dyDescent="0.3">
      <c r="A3" s="13">
        <v>260</v>
      </c>
    </row>
    <row r="4" spans="1:19" x14ac:dyDescent="0.3">
      <c r="A4" s="13">
        <v>348</v>
      </c>
    </row>
    <row r="5" spans="1:19" x14ac:dyDescent="0.3">
      <c r="A5" s="13">
        <v>328</v>
      </c>
    </row>
    <row r="6" spans="1:19" x14ac:dyDescent="0.3">
      <c r="A6" s="13">
        <v>576</v>
      </c>
    </row>
    <row r="7" spans="1:19" x14ac:dyDescent="0.3">
      <c r="A7" s="13">
        <v>739</v>
      </c>
    </row>
    <row r="8" spans="1:19" x14ac:dyDescent="0.3">
      <c r="A8" s="13">
        <v>969</v>
      </c>
    </row>
    <row r="9" spans="1:19" x14ac:dyDescent="0.3">
      <c r="A9" s="13">
        <v>230</v>
      </c>
      <c r="N9" s="9" t="s">
        <v>9</v>
      </c>
      <c r="O9" s="10" t="s">
        <v>10</v>
      </c>
    </row>
    <row r="10" spans="1:19" ht="14.4" customHeight="1" x14ac:dyDescent="0.3"/>
    <row r="11" spans="1:19" ht="18" x14ac:dyDescent="0.35">
      <c r="J11" s="20" t="s">
        <v>16</v>
      </c>
      <c r="P11" s="4"/>
      <c r="Q11" s="4"/>
      <c r="R11" s="4"/>
      <c r="S11" s="4"/>
    </row>
    <row r="12" spans="1:19" x14ac:dyDescent="0.3">
      <c r="G12" s="12" t="s">
        <v>12</v>
      </c>
      <c r="J12" s="5" t="s">
        <v>7</v>
      </c>
      <c r="K12" s="5" t="s">
        <v>8</v>
      </c>
      <c r="N12" s="5" t="s">
        <v>5</v>
      </c>
      <c r="O12" s="5" t="s">
        <v>6</v>
      </c>
      <c r="P12" s="4"/>
      <c r="Q12" s="4"/>
      <c r="R12" s="4"/>
      <c r="S12" s="4"/>
    </row>
    <row r="13" spans="1:19" x14ac:dyDescent="0.3">
      <c r="G13">
        <f>SUM(A4:A7)</f>
        <v>1991</v>
      </c>
      <c r="J13" s="7">
        <v>4</v>
      </c>
      <c r="K13" s="7">
        <v>7</v>
      </c>
      <c r="N13" s="18">
        <f>SUM(INDEX(A1:A9,J13):INDEX(A1:A9,K13))</f>
        <v>1991</v>
      </c>
      <c r="O13" s="6">
        <f ca="1">SUM(OFFSET(A2,J13-ROW(A2),0,K13-J13+1,1))</f>
        <v>1991</v>
      </c>
      <c r="P13" s="4"/>
      <c r="Q13" s="4"/>
      <c r="R13" s="4"/>
      <c r="S13" s="4"/>
    </row>
    <row r="14" spans="1:19" x14ac:dyDescent="0.3">
      <c r="N14" s="15"/>
      <c r="O14" s="16"/>
      <c r="P14" s="4"/>
      <c r="Q14" s="4"/>
      <c r="R14" s="4"/>
      <c r="S14" s="4"/>
    </row>
    <row r="15" spans="1:19" x14ac:dyDescent="0.3">
      <c r="I15" s="4"/>
      <c r="J15" s="4"/>
      <c r="L15" s="4"/>
      <c r="M15" s="4"/>
      <c r="N15" s="3"/>
      <c r="O15" s="3"/>
      <c r="P15" s="4"/>
      <c r="Q15" s="4"/>
      <c r="R15" s="4"/>
      <c r="S15" s="4"/>
    </row>
    <row r="16" spans="1:19" x14ac:dyDescent="0.3">
      <c r="I16" s="4"/>
      <c r="J16" s="4"/>
      <c r="L16" s="4"/>
      <c r="M16" s="4"/>
      <c r="N16" s="3"/>
      <c r="O16" s="3"/>
      <c r="P16" s="4"/>
      <c r="Q16" s="4"/>
      <c r="R16" s="4"/>
      <c r="S16" s="4"/>
    </row>
    <row r="17" spans="9:19" x14ac:dyDescent="0.3"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9:19" x14ac:dyDescent="0.3">
      <c r="I18" s="4"/>
      <c r="J18" s="11"/>
      <c r="K18" s="4"/>
      <c r="L18" s="4"/>
      <c r="M18" s="4"/>
      <c r="N18" s="4"/>
      <c r="O18" s="4"/>
      <c r="P18" s="4"/>
      <c r="Q18" s="4"/>
      <c r="R18" s="4"/>
      <c r="S18" s="4"/>
    </row>
    <row r="19" spans="9:19" x14ac:dyDescent="0.3">
      <c r="I19" s="4"/>
      <c r="J19" s="3"/>
      <c r="K19" s="3"/>
      <c r="L19" s="3"/>
      <c r="M19" s="4"/>
      <c r="N19" s="3"/>
      <c r="O19" s="3"/>
      <c r="P19" s="4"/>
      <c r="Q19" s="4"/>
      <c r="R19" s="4"/>
      <c r="S19" s="4"/>
    </row>
    <row r="20" spans="9:19" x14ac:dyDescent="0.3">
      <c r="I20" s="4"/>
      <c r="J20" s="4"/>
      <c r="K20" s="4"/>
      <c r="L20" s="4"/>
      <c r="M20" s="4"/>
      <c r="O20" s="4"/>
      <c r="P20" s="4"/>
      <c r="Q20" s="4"/>
      <c r="R20" s="4"/>
      <c r="S20" s="4"/>
    </row>
    <row r="21" spans="9:19" x14ac:dyDescent="0.3">
      <c r="I21" s="4"/>
      <c r="J21" s="4"/>
      <c r="K21" s="4"/>
      <c r="L21" s="4"/>
      <c r="M21" s="4"/>
      <c r="N21" s="4"/>
      <c r="O21" s="3"/>
      <c r="P21" s="4"/>
      <c r="Q21" s="4"/>
      <c r="R21" s="4"/>
      <c r="S21" s="4"/>
    </row>
    <row r="22" spans="9:19" x14ac:dyDescent="0.3"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9:19" x14ac:dyDescent="0.3"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9:19" x14ac:dyDescent="0.3">
      <c r="I24" s="4"/>
      <c r="J24" s="11"/>
      <c r="K24" s="4"/>
      <c r="L24" s="4"/>
      <c r="M24" s="4"/>
      <c r="O24" s="4"/>
      <c r="P24" s="4"/>
      <c r="Q24" s="4"/>
      <c r="R24" s="4"/>
      <c r="S24" s="4"/>
    </row>
    <row r="25" spans="9:19" x14ac:dyDescent="0.3">
      <c r="I25" s="4"/>
      <c r="J25" s="3"/>
      <c r="K25" s="3"/>
      <c r="L25" s="3"/>
      <c r="M25" s="3"/>
      <c r="N25" s="3"/>
      <c r="O25" s="3"/>
      <c r="P25" s="4"/>
      <c r="Q25" s="4"/>
      <c r="R25" s="4"/>
      <c r="S25" s="4"/>
    </row>
    <row r="26" spans="9:19" x14ac:dyDescent="0.3"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9:19" x14ac:dyDescent="0.3">
      <c r="I27" s="4"/>
      <c r="J27" s="4"/>
      <c r="K27" s="4"/>
      <c r="L27" s="4"/>
      <c r="M27" s="4"/>
      <c r="N27" s="4"/>
      <c r="O27" s="3"/>
      <c r="P27" s="4"/>
      <c r="Q27" s="4"/>
      <c r="R27" s="4"/>
      <c r="S27" s="4"/>
    </row>
    <row r="28" spans="9:19" x14ac:dyDescent="0.3"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9:19" x14ac:dyDescent="0.3"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9:19" x14ac:dyDescent="0.3"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4" spans="14:14" x14ac:dyDescent="0.3">
      <c r="N34" s="2" t="s">
        <v>11</v>
      </c>
    </row>
  </sheetData>
  <conditionalFormatting sqref="A2:A9">
    <cfRule type="expression" dxfId="3" priority="5">
      <formula>AND(ROW(A2)&lt;=$K$13,ROW(A2)&gt;=$J$13)</formula>
    </cfRule>
  </conditionalFormatting>
  <pageMargins left="0.7" right="0.7" top="0.75" bottom="0.75" header="0.3" footer="0.3"/>
  <pageSetup orientation="portrait" verticalDpi="0" r:id="rId1"/>
  <ignoredErrors>
    <ignoredError sqref="G1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C1BD8-C1E2-4AD2-9188-57BD30157E46}">
  <sheetPr>
    <tabColor rgb="FF00B050"/>
  </sheetPr>
  <dimension ref="A1:S34"/>
  <sheetViews>
    <sheetView showGridLines="0" workbookViewId="0">
      <selection activeCell="N13" sqref="N13"/>
    </sheetView>
  </sheetViews>
  <sheetFormatPr defaultRowHeight="14.4" x14ac:dyDescent="0.3"/>
  <cols>
    <col min="1" max="8" width="6.33203125" bestFit="1" customWidth="1"/>
    <col min="9" max="9" width="4" customWidth="1"/>
    <col min="10" max="11" width="9.44140625" customWidth="1"/>
    <col min="12" max="13" width="11.33203125" customWidth="1"/>
    <col min="14" max="14" width="37" customWidth="1"/>
    <col min="15" max="15" width="39.6640625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/>
    </row>
    <row r="2" spans="1:19" x14ac:dyDescent="0.3">
      <c r="A2" s="13">
        <v>145</v>
      </c>
      <c r="B2" s="13">
        <v>610</v>
      </c>
      <c r="C2" s="13">
        <v>209</v>
      </c>
      <c r="D2" s="13">
        <v>306</v>
      </c>
      <c r="E2" s="13">
        <v>313</v>
      </c>
    </row>
    <row r="3" spans="1:19" x14ac:dyDescent="0.3">
      <c r="A3" s="13">
        <v>260</v>
      </c>
      <c r="B3" s="13">
        <v>350</v>
      </c>
      <c r="C3" s="13">
        <v>740</v>
      </c>
      <c r="D3" s="13">
        <v>220</v>
      </c>
      <c r="E3" s="13">
        <v>707</v>
      </c>
    </row>
    <row r="4" spans="1:19" x14ac:dyDescent="0.3">
      <c r="A4" s="13">
        <v>348</v>
      </c>
      <c r="B4" s="13">
        <v>718</v>
      </c>
      <c r="C4" s="13">
        <v>169</v>
      </c>
      <c r="D4" s="13">
        <v>157</v>
      </c>
      <c r="E4" s="13">
        <v>128</v>
      </c>
    </row>
    <row r="5" spans="1:19" x14ac:dyDescent="0.3">
      <c r="A5" s="13">
        <v>328</v>
      </c>
      <c r="B5" s="13">
        <v>431</v>
      </c>
      <c r="C5" s="13">
        <v>497</v>
      </c>
      <c r="D5" s="13">
        <v>225</v>
      </c>
      <c r="E5" s="13">
        <v>765</v>
      </c>
    </row>
    <row r="6" spans="1:19" x14ac:dyDescent="0.3">
      <c r="A6" s="13">
        <v>576</v>
      </c>
      <c r="B6" s="13">
        <v>349</v>
      </c>
      <c r="C6" s="13">
        <v>185</v>
      </c>
      <c r="D6" s="13">
        <v>309</v>
      </c>
      <c r="E6" s="13">
        <v>203</v>
      </c>
    </row>
    <row r="7" spans="1:19" x14ac:dyDescent="0.3">
      <c r="A7" s="13">
        <v>739</v>
      </c>
      <c r="B7" s="13">
        <v>474</v>
      </c>
      <c r="C7" s="13">
        <v>179</v>
      </c>
      <c r="D7" s="13">
        <v>552</v>
      </c>
      <c r="E7" s="13">
        <v>582</v>
      </c>
    </row>
    <row r="8" spans="1:19" x14ac:dyDescent="0.3">
      <c r="A8" s="13">
        <v>969</v>
      </c>
      <c r="B8" s="13">
        <v>182</v>
      </c>
      <c r="C8" s="13">
        <v>65</v>
      </c>
      <c r="D8" s="13">
        <v>458</v>
      </c>
      <c r="E8" s="13">
        <v>358</v>
      </c>
    </row>
    <row r="9" spans="1:19" x14ac:dyDescent="0.3">
      <c r="A9" s="13">
        <v>230</v>
      </c>
      <c r="B9" s="13">
        <v>161</v>
      </c>
      <c r="C9" s="13">
        <v>182</v>
      </c>
      <c r="D9" s="13">
        <v>647</v>
      </c>
      <c r="E9" s="13">
        <v>389</v>
      </c>
      <c r="N9" s="9" t="s">
        <v>9</v>
      </c>
      <c r="O9" s="10" t="s">
        <v>10</v>
      </c>
    </row>
    <row r="10" spans="1:19" ht="14.4" customHeight="1" x14ac:dyDescent="0.3"/>
    <row r="11" spans="1:19" ht="18" x14ac:dyDescent="0.35">
      <c r="J11" s="20" t="s">
        <v>17</v>
      </c>
      <c r="P11" s="4"/>
      <c r="Q11" s="4"/>
      <c r="R11" s="4"/>
      <c r="S11" s="4"/>
    </row>
    <row r="12" spans="1:19" x14ac:dyDescent="0.3">
      <c r="G12" s="12" t="s">
        <v>12</v>
      </c>
      <c r="J12" s="5" t="s">
        <v>7</v>
      </c>
      <c r="K12" s="5" t="s">
        <v>8</v>
      </c>
      <c r="L12" s="14" t="s">
        <v>13</v>
      </c>
      <c r="M12" s="14" t="s">
        <v>14</v>
      </c>
      <c r="N12" s="5" t="s">
        <v>5</v>
      </c>
      <c r="O12" s="5" t="s">
        <v>6</v>
      </c>
      <c r="P12" s="4"/>
      <c r="Q12" s="4"/>
      <c r="R12" s="4"/>
      <c r="S12" s="4"/>
    </row>
    <row r="13" spans="1:19" x14ac:dyDescent="0.3">
      <c r="G13">
        <f>SUM(B4:D7)</f>
        <v>4245</v>
      </c>
      <c r="J13" s="7">
        <v>4</v>
      </c>
      <c r="K13" s="7">
        <v>7</v>
      </c>
      <c r="L13" s="7">
        <v>2</v>
      </c>
      <c r="M13" s="7">
        <v>4</v>
      </c>
      <c r="N13" s="18">
        <f>SUM(INDEX(A1:E9,J13,L13):INDEX(A1:E9,K13,M13))</f>
        <v>4245</v>
      </c>
      <c r="O13" s="6">
        <f ca="1">SUM(OFFSET(A2,J13-ROW(A2),L13-1,K13-J13+1,M13-L13+1))</f>
        <v>4245</v>
      </c>
      <c r="P13" s="4"/>
      <c r="Q13" s="4"/>
      <c r="R13" s="4"/>
      <c r="S13" s="4"/>
    </row>
    <row r="14" spans="1:19" x14ac:dyDescent="0.3">
      <c r="N14" s="15"/>
      <c r="O14" s="16"/>
      <c r="P14" s="4"/>
      <c r="Q14" s="4"/>
      <c r="R14" s="4"/>
      <c r="S14" s="4"/>
    </row>
    <row r="15" spans="1:19" x14ac:dyDescent="0.3">
      <c r="I15" s="4"/>
      <c r="J15" s="4"/>
      <c r="L15" s="4"/>
      <c r="M15" s="4"/>
      <c r="N15" s="3"/>
      <c r="O15" s="3"/>
      <c r="P15" s="4"/>
      <c r="Q15" s="4"/>
      <c r="R15" s="4"/>
      <c r="S15" s="4"/>
    </row>
    <row r="16" spans="1:19" x14ac:dyDescent="0.3">
      <c r="I16" s="4"/>
      <c r="J16" s="4"/>
      <c r="L16" s="4"/>
      <c r="M16" s="4"/>
      <c r="N16" s="3"/>
      <c r="O16" s="3"/>
      <c r="P16" s="4"/>
      <c r="Q16" s="4"/>
      <c r="R16" s="4"/>
      <c r="S16" s="4"/>
    </row>
    <row r="17" spans="9:19" x14ac:dyDescent="0.3"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9:19" x14ac:dyDescent="0.3">
      <c r="I18" s="4"/>
      <c r="J18" s="11"/>
      <c r="K18" s="4"/>
      <c r="L18" s="4"/>
      <c r="M18" s="4"/>
      <c r="N18" s="4"/>
      <c r="O18" s="4"/>
      <c r="P18" s="4"/>
      <c r="Q18" s="4"/>
      <c r="R18" s="4"/>
      <c r="S18" s="4"/>
    </row>
    <row r="19" spans="9:19" x14ac:dyDescent="0.3">
      <c r="I19" s="4"/>
      <c r="J19" s="3"/>
      <c r="K19" s="3"/>
      <c r="L19" s="3"/>
      <c r="M19" s="4"/>
      <c r="N19" s="3"/>
      <c r="O19" s="3"/>
      <c r="P19" s="4"/>
      <c r="Q19" s="4"/>
      <c r="R19" s="4"/>
      <c r="S19" s="4"/>
    </row>
    <row r="20" spans="9:19" x14ac:dyDescent="0.3">
      <c r="I20" s="4"/>
      <c r="J20" s="4"/>
      <c r="K20" s="4"/>
      <c r="L20" s="4"/>
      <c r="M20" s="4"/>
      <c r="O20" s="4"/>
      <c r="P20" s="4"/>
      <c r="Q20" s="4"/>
      <c r="R20" s="4"/>
      <c r="S20" s="4"/>
    </row>
    <row r="21" spans="9:19" x14ac:dyDescent="0.3">
      <c r="I21" s="4"/>
      <c r="J21" s="4"/>
      <c r="K21" s="4"/>
      <c r="L21" s="4"/>
      <c r="M21" s="4"/>
      <c r="N21" s="4"/>
      <c r="O21" s="3"/>
      <c r="P21" s="4"/>
      <c r="Q21" s="4"/>
      <c r="R21" s="4"/>
      <c r="S21" s="4"/>
    </row>
    <row r="22" spans="9:19" x14ac:dyDescent="0.3"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9:19" x14ac:dyDescent="0.3"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9:19" x14ac:dyDescent="0.3">
      <c r="I24" s="4"/>
      <c r="J24" s="11"/>
      <c r="K24" s="4"/>
      <c r="L24" s="4"/>
      <c r="M24" s="4"/>
      <c r="O24" s="4"/>
      <c r="P24" s="4"/>
      <c r="Q24" s="4"/>
      <c r="R24" s="4"/>
      <c r="S24" s="4"/>
    </row>
    <row r="25" spans="9:19" x14ac:dyDescent="0.3">
      <c r="I25" s="4"/>
      <c r="J25" s="3"/>
      <c r="K25" s="3"/>
      <c r="L25" s="3"/>
      <c r="M25" s="3"/>
      <c r="N25" s="3"/>
      <c r="O25" s="3"/>
      <c r="P25" s="4"/>
      <c r="Q25" s="4"/>
      <c r="R25" s="4"/>
      <c r="S25" s="4"/>
    </row>
    <row r="26" spans="9:19" x14ac:dyDescent="0.3"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9:19" x14ac:dyDescent="0.3">
      <c r="I27" s="4"/>
      <c r="J27" s="4"/>
      <c r="K27" s="4"/>
      <c r="L27" s="4"/>
      <c r="M27" s="4"/>
      <c r="N27" s="4"/>
      <c r="O27" s="3"/>
      <c r="P27" s="4"/>
      <c r="Q27" s="4"/>
      <c r="R27" s="4"/>
      <c r="S27" s="4"/>
    </row>
    <row r="28" spans="9:19" x14ac:dyDescent="0.3"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9:19" x14ac:dyDescent="0.3"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9:19" x14ac:dyDescent="0.3"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4" spans="14:14" x14ac:dyDescent="0.3">
      <c r="N34" s="2" t="s">
        <v>11</v>
      </c>
    </row>
  </sheetData>
  <conditionalFormatting sqref="A2:E9">
    <cfRule type="expression" dxfId="2" priority="1">
      <formula>AND(COLUMN(A2)&gt;=$L$13,COLUMN(A2)&lt;=$M$13,ROW(A2)&gt;=$J$13,ROW(A2)&lt;=$K$13)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F4AD7-21D3-41CF-919F-FA0727B88B37}">
  <sheetPr>
    <tabColor rgb="FF00B050"/>
  </sheetPr>
  <dimension ref="A1:S34"/>
  <sheetViews>
    <sheetView showGridLines="0" workbookViewId="0">
      <selection activeCell="N13" sqref="N13"/>
    </sheetView>
  </sheetViews>
  <sheetFormatPr defaultRowHeight="14.4" x14ac:dyDescent="0.3"/>
  <cols>
    <col min="1" max="8" width="6.33203125" bestFit="1" customWidth="1"/>
    <col min="9" max="9" width="4" customWidth="1"/>
    <col min="10" max="11" width="9.44140625" customWidth="1"/>
    <col min="12" max="13" width="11.33203125" customWidth="1"/>
    <col min="14" max="14" width="37" customWidth="1"/>
    <col min="15" max="15" width="39.6640625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/>
    </row>
    <row r="2" spans="1:19" x14ac:dyDescent="0.3">
      <c r="A2" s="13">
        <v>145</v>
      </c>
      <c r="B2" s="13">
        <v>610</v>
      </c>
      <c r="C2" s="13">
        <v>209</v>
      </c>
      <c r="D2" s="13">
        <v>306</v>
      </c>
      <c r="E2" s="13">
        <v>313</v>
      </c>
    </row>
    <row r="3" spans="1:19" x14ac:dyDescent="0.3">
      <c r="A3" s="13">
        <v>260</v>
      </c>
      <c r="B3" s="13">
        <v>350</v>
      </c>
      <c r="C3" s="13">
        <v>740</v>
      </c>
      <c r="D3" s="13">
        <v>220</v>
      </c>
      <c r="E3" s="13">
        <v>707</v>
      </c>
    </row>
    <row r="4" spans="1:19" x14ac:dyDescent="0.3">
      <c r="A4" s="13">
        <v>348</v>
      </c>
      <c r="B4" s="13">
        <v>718</v>
      </c>
      <c r="C4" s="13">
        <v>169</v>
      </c>
      <c r="D4" s="13">
        <v>157</v>
      </c>
      <c r="E4" s="13">
        <v>128</v>
      </c>
    </row>
    <row r="5" spans="1:19" x14ac:dyDescent="0.3">
      <c r="A5" s="13">
        <v>328</v>
      </c>
      <c r="B5" s="13">
        <v>431</v>
      </c>
      <c r="C5" s="13">
        <v>497</v>
      </c>
      <c r="D5" s="13">
        <v>225</v>
      </c>
      <c r="E5" s="13">
        <v>765</v>
      </c>
    </row>
    <row r="6" spans="1:19" x14ac:dyDescent="0.3">
      <c r="A6" s="13">
        <v>576</v>
      </c>
      <c r="B6" s="13">
        <v>349</v>
      </c>
      <c r="C6" s="13">
        <v>185</v>
      </c>
      <c r="D6" s="13">
        <v>309</v>
      </c>
      <c r="E6" s="13">
        <v>203</v>
      </c>
    </row>
    <row r="7" spans="1:19" x14ac:dyDescent="0.3">
      <c r="A7" s="13">
        <v>739</v>
      </c>
      <c r="B7" s="13">
        <v>474</v>
      </c>
      <c r="C7" s="13">
        <v>179</v>
      </c>
      <c r="D7" s="13">
        <v>552</v>
      </c>
      <c r="E7" s="13">
        <v>582</v>
      </c>
    </row>
    <row r="8" spans="1:19" x14ac:dyDescent="0.3">
      <c r="A8" s="13">
        <v>969</v>
      </c>
      <c r="B8" s="13">
        <v>182</v>
      </c>
      <c r="C8" s="13">
        <v>65</v>
      </c>
      <c r="D8" s="13">
        <v>458</v>
      </c>
      <c r="E8" s="13">
        <v>358</v>
      </c>
    </row>
    <row r="9" spans="1:19" x14ac:dyDescent="0.3">
      <c r="A9" s="13">
        <v>230</v>
      </c>
      <c r="B9" s="13">
        <v>161</v>
      </c>
      <c r="C9" s="13">
        <v>182</v>
      </c>
      <c r="D9" s="13">
        <v>647</v>
      </c>
      <c r="E9" s="13">
        <v>389</v>
      </c>
      <c r="N9" s="9" t="s">
        <v>9</v>
      </c>
      <c r="O9" s="10" t="s">
        <v>10</v>
      </c>
    </row>
    <row r="10" spans="1:19" ht="14.4" customHeight="1" x14ac:dyDescent="0.3"/>
    <row r="11" spans="1:19" ht="18" x14ac:dyDescent="0.35">
      <c r="J11" s="20" t="s">
        <v>17</v>
      </c>
      <c r="P11" s="4"/>
      <c r="Q11" s="4"/>
      <c r="R11" s="4"/>
      <c r="S11" s="4"/>
    </row>
    <row r="12" spans="1:19" x14ac:dyDescent="0.3">
      <c r="G12" s="12" t="s">
        <v>12</v>
      </c>
      <c r="J12" s="5" t="s">
        <v>7</v>
      </c>
      <c r="K12" s="5" t="s">
        <v>8</v>
      </c>
      <c r="L12" s="14" t="s">
        <v>13</v>
      </c>
      <c r="M12" s="14" t="s">
        <v>14</v>
      </c>
      <c r="N12" s="5" t="s">
        <v>5</v>
      </c>
      <c r="O12" s="5" t="s">
        <v>6</v>
      </c>
      <c r="P12" s="4"/>
      <c r="Q12" s="4"/>
      <c r="R12" s="4"/>
      <c r="S12" s="4"/>
    </row>
    <row r="13" spans="1:19" x14ac:dyDescent="0.3">
      <c r="G13">
        <f>SUM(B4:D7)</f>
        <v>4245</v>
      </c>
      <c r="J13" s="7">
        <v>4</v>
      </c>
      <c r="K13" s="7">
        <v>7</v>
      </c>
      <c r="L13" s="12" t="s">
        <v>1</v>
      </c>
      <c r="M13" s="8" t="s">
        <v>3</v>
      </c>
      <c r="N13" s="18">
        <f>SUM(INDEX(A1:E9,J13,MATCH(L13,A1:E1,0)):INDEX(A1:E9,K13,MATCH(M13,A1:E1,0)))</f>
        <v>4245</v>
      </c>
      <c r="O13" s="6">
        <f ca="1">SUM(OFFSET(A2,J13-ROW(A2),MATCH(L13,A1:E1,0)-1,K13-J13+1,MATCH(M13,A1:E1,0)-MATCH(L13,A1:E1,0)+1))</f>
        <v>4245</v>
      </c>
      <c r="P13" s="4"/>
      <c r="Q13" s="4"/>
      <c r="R13" s="4"/>
      <c r="S13" s="4"/>
    </row>
    <row r="14" spans="1:19" x14ac:dyDescent="0.3">
      <c r="L14" s="19"/>
      <c r="M14" s="19"/>
      <c r="N14" s="15"/>
      <c r="O14" s="16"/>
      <c r="P14" s="4"/>
      <c r="Q14" s="4"/>
      <c r="R14" s="4"/>
      <c r="S14" s="4"/>
    </row>
    <row r="15" spans="1:19" x14ac:dyDescent="0.3">
      <c r="I15" s="4"/>
      <c r="J15" s="4"/>
      <c r="L15" s="4"/>
      <c r="M15" s="4"/>
      <c r="N15" s="3"/>
      <c r="O15" s="3"/>
      <c r="P15" s="4"/>
      <c r="Q15" s="4"/>
      <c r="R15" s="4"/>
      <c r="S15" s="4"/>
    </row>
    <row r="16" spans="1:19" x14ac:dyDescent="0.3">
      <c r="I16" s="4"/>
      <c r="J16" s="4"/>
      <c r="L16" s="4"/>
      <c r="M16" s="4"/>
      <c r="N16" s="3"/>
      <c r="O16" s="3"/>
      <c r="P16" s="4"/>
      <c r="Q16" s="4"/>
      <c r="R16" s="4"/>
      <c r="S16" s="4"/>
    </row>
    <row r="17" spans="1:19" x14ac:dyDescent="0.3"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3">
      <c r="I18" s="4"/>
      <c r="J18" s="11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3">
      <c r="I19" s="4"/>
      <c r="J19" s="3"/>
      <c r="K19" s="3"/>
      <c r="L19" s="3"/>
      <c r="M19" s="4"/>
      <c r="N19" s="3"/>
      <c r="O19" s="3"/>
      <c r="P19" s="4"/>
      <c r="Q19" s="4"/>
      <c r="R19" s="4"/>
      <c r="S19" s="4"/>
    </row>
    <row r="20" spans="1:19" x14ac:dyDescent="0.3">
      <c r="A20" s="13" t="b">
        <f t="shared" ref="A20:E27" si="0">AND(COLUMN(A$1)&gt;=RIGHT($L$13,1)+0,COLUMN(A$1)&lt;=RIGHT($M$13,1)+0,ROW(A2)&gt;=$J$13,ROW(A2)&lt;=$K$13)</f>
        <v>0</v>
      </c>
      <c r="B20" s="13" t="b">
        <f t="shared" si="0"/>
        <v>0</v>
      </c>
      <c r="C20" s="13" t="b">
        <f t="shared" si="0"/>
        <v>0</v>
      </c>
      <c r="D20" s="13" t="b">
        <f t="shared" si="0"/>
        <v>0</v>
      </c>
      <c r="E20" s="13" t="b">
        <f t="shared" si="0"/>
        <v>0</v>
      </c>
      <c r="I20" s="4"/>
      <c r="J20" s="4"/>
      <c r="K20" s="4"/>
      <c r="L20" s="4"/>
      <c r="M20" s="4"/>
      <c r="O20" s="4"/>
      <c r="P20" s="4"/>
      <c r="Q20" s="4"/>
      <c r="R20" s="4"/>
      <c r="S20" s="4"/>
    </row>
    <row r="21" spans="1:19" x14ac:dyDescent="0.3">
      <c r="A21" s="13" t="b">
        <f t="shared" si="0"/>
        <v>0</v>
      </c>
      <c r="B21" s="13" t="b">
        <f t="shared" si="0"/>
        <v>0</v>
      </c>
      <c r="C21" s="13" t="b">
        <f t="shared" si="0"/>
        <v>0</v>
      </c>
      <c r="D21" s="13" t="b">
        <f t="shared" si="0"/>
        <v>0</v>
      </c>
      <c r="E21" s="13" t="b">
        <f t="shared" si="0"/>
        <v>0</v>
      </c>
      <c r="I21" s="4"/>
      <c r="J21" s="4"/>
      <c r="K21" s="4"/>
      <c r="L21" s="4"/>
      <c r="M21" s="4"/>
      <c r="N21" s="4"/>
      <c r="O21" s="3"/>
      <c r="P21" s="4"/>
      <c r="Q21" s="4"/>
      <c r="R21" s="4"/>
      <c r="S21" s="4"/>
    </row>
    <row r="22" spans="1:19" x14ac:dyDescent="0.3">
      <c r="A22" s="13" t="b">
        <f t="shared" si="0"/>
        <v>0</v>
      </c>
      <c r="B22" s="13" t="b">
        <f t="shared" si="0"/>
        <v>1</v>
      </c>
      <c r="C22" s="13" t="b">
        <f t="shared" si="0"/>
        <v>1</v>
      </c>
      <c r="D22" s="13" t="b">
        <f t="shared" si="0"/>
        <v>1</v>
      </c>
      <c r="E22" s="13" t="b">
        <f t="shared" si="0"/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3">
      <c r="A23" s="13" t="b">
        <f t="shared" si="0"/>
        <v>0</v>
      </c>
      <c r="B23" s="13" t="b">
        <f t="shared" si="0"/>
        <v>1</v>
      </c>
      <c r="C23" s="13" t="b">
        <f t="shared" si="0"/>
        <v>1</v>
      </c>
      <c r="D23" s="13" t="b">
        <f t="shared" si="0"/>
        <v>1</v>
      </c>
      <c r="E23" s="13" t="b">
        <f t="shared" si="0"/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3">
      <c r="A24" s="13" t="b">
        <f t="shared" si="0"/>
        <v>0</v>
      </c>
      <c r="B24" s="13" t="b">
        <f t="shared" si="0"/>
        <v>1</v>
      </c>
      <c r="C24" s="13" t="b">
        <f t="shared" si="0"/>
        <v>1</v>
      </c>
      <c r="D24" s="13" t="b">
        <f t="shared" si="0"/>
        <v>1</v>
      </c>
      <c r="E24" s="13" t="b">
        <f t="shared" si="0"/>
        <v>0</v>
      </c>
      <c r="I24" s="4"/>
      <c r="J24" s="11"/>
      <c r="K24" s="4"/>
      <c r="L24" s="4"/>
      <c r="M24" s="4"/>
      <c r="O24" s="4"/>
      <c r="P24" s="4"/>
      <c r="Q24" s="4"/>
      <c r="R24" s="4"/>
      <c r="S24" s="4"/>
    </row>
    <row r="25" spans="1:19" x14ac:dyDescent="0.3">
      <c r="A25" s="13" t="b">
        <f t="shared" si="0"/>
        <v>0</v>
      </c>
      <c r="B25" s="13" t="b">
        <f t="shared" si="0"/>
        <v>1</v>
      </c>
      <c r="C25" s="13" t="b">
        <f t="shared" si="0"/>
        <v>1</v>
      </c>
      <c r="D25" s="13" t="b">
        <f t="shared" si="0"/>
        <v>1</v>
      </c>
      <c r="E25" s="13" t="b">
        <f t="shared" si="0"/>
        <v>0</v>
      </c>
      <c r="I25" s="4"/>
      <c r="J25" s="3"/>
      <c r="K25" s="3"/>
      <c r="L25" s="3"/>
      <c r="M25" s="3"/>
      <c r="N25" s="3"/>
      <c r="O25" s="3"/>
      <c r="P25" s="4"/>
      <c r="Q25" s="4"/>
      <c r="R25" s="4"/>
      <c r="S25" s="4"/>
    </row>
    <row r="26" spans="1:19" x14ac:dyDescent="0.3">
      <c r="A26" s="13" t="b">
        <f t="shared" si="0"/>
        <v>0</v>
      </c>
      <c r="B26" s="13" t="b">
        <f t="shared" si="0"/>
        <v>0</v>
      </c>
      <c r="C26" s="13" t="b">
        <f t="shared" si="0"/>
        <v>0</v>
      </c>
      <c r="D26" s="13" t="b">
        <f t="shared" si="0"/>
        <v>0</v>
      </c>
      <c r="E26" s="13" t="b">
        <f t="shared" si="0"/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3">
      <c r="A27" s="13" t="b">
        <f t="shared" si="0"/>
        <v>0</v>
      </c>
      <c r="B27" s="13" t="b">
        <f t="shared" si="0"/>
        <v>0</v>
      </c>
      <c r="C27" s="13" t="b">
        <f t="shared" si="0"/>
        <v>0</v>
      </c>
      <c r="D27" s="13" t="b">
        <f t="shared" si="0"/>
        <v>0</v>
      </c>
      <c r="E27" s="13" t="b">
        <f t="shared" si="0"/>
        <v>0</v>
      </c>
      <c r="I27" s="4"/>
      <c r="J27" s="4"/>
      <c r="K27" s="4"/>
      <c r="L27" s="4"/>
      <c r="M27" s="4"/>
      <c r="N27" s="4"/>
      <c r="O27" s="3"/>
      <c r="P27" s="4"/>
      <c r="Q27" s="4"/>
      <c r="R27" s="4"/>
      <c r="S27" s="4"/>
    </row>
    <row r="28" spans="1:19" x14ac:dyDescent="0.3"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3"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3"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4" spans="14:14" x14ac:dyDescent="0.3">
      <c r="N34" s="2" t="s">
        <v>11</v>
      </c>
    </row>
  </sheetData>
  <conditionalFormatting sqref="A2:E9">
    <cfRule type="expression" dxfId="1" priority="1">
      <formula>AND(COLUMN(A$1)&gt;=RIGHT($L$13,1)+0,COLUMN(A$1)&lt;=RIGHT($M$13,1)+0,ROW(A2)&gt;=$J$13,ROW(A2)&lt;=$K$13)</formula>
    </cfRule>
  </conditionalFormatting>
  <dataValidations count="1">
    <dataValidation type="list" allowBlank="1" showInputMessage="1" showErrorMessage="1" sqref="L13:M13" xr:uid="{34BCBC02-F0C6-4A63-B716-B73FB873E397}">
      <formula1>$A$1:$E$1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EDB12-68F9-4C62-BA28-60E0D3E7ED10}">
  <sheetPr>
    <tabColor rgb="FFFFFF00"/>
  </sheetPr>
  <dimension ref="A1:F30"/>
  <sheetViews>
    <sheetView showGridLines="0" workbookViewId="0">
      <selection activeCell="J24" sqref="J24"/>
    </sheetView>
  </sheetViews>
  <sheetFormatPr defaultRowHeight="14.4" x14ac:dyDescent="0.3"/>
  <cols>
    <col min="1" max="1" width="6.33203125" bestFit="1" customWidth="1"/>
    <col min="2" max="2" width="23" bestFit="1" customWidth="1"/>
    <col min="3" max="3" width="31" bestFit="1" customWidth="1"/>
    <col min="4" max="5" width="6.33203125" bestFit="1" customWidth="1"/>
  </cols>
  <sheetData>
    <row r="1" spans="1:6" x14ac:dyDescent="0.3">
      <c r="A1" s="1" t="s">
        <v>0</v>
      </c>
      <c r="B1" s="1" t="s">
        <v>18</v>
      </c>
      <c r="C1" s="1" t="s">
        <v>19</v>
      </c>
      <c r="D1" s="1"/>
      <c r="E1" s="1"/>
    </row>
    <row r="2" spans="1:6" x14ac:dyDescent="0.3">
      <c r="A2" s="13">
        <v>145</v>
      </c>
      <c r="B2" s="13">
        <f ca="1">SUM(A2,OFFSET(B2,-1,0))</f>
        <v>145</v>
      </c>
      <c r="C2" s="13">
        <f>SUM(A2,C1)</f>
        <v>145</v>
      </c>
      <c r="D2" s="13"/>
      <c r="E2" s="13"/>
    </row>
    <row r="3" spans="1:6" x14ac:dyDescent="0.3">
      <c r="A3" s="13">
        <v>260</v>
      </c>
      <c r="B3" s="13">
        <f t="shared" ref="B3:B9" ca="1" si="0">SUM(A3,OFFSET(B3,-1,0))</f>
        <v>405</v>
      </c>
      <c r="C3" s="13">
        <f>SUM(A3,C2)</f>
        <v>405</v>
      </c>
      <c r="D3" s="13"/>
      <c r="E3" s="13"/>
    </row>
    <row r="4" spans="1:6" x14ac:dyDescent="0.3">
      <c r="A4" s="13">
        <v>348</v>
      </c>
      <c r="B4" s="13">
        <f t="shared" ca="1" si="0"/>
        <v>753</v>
      </c>
      <c r="C4" s="13">
        <f t="shared" ref="C4:C9" si="1">SUM(A4,C3)</f>
        <v>753</v>
      </c>
      <c r="D4" s="13"/>
      <c r="E4" s="13"/>
    </row>
    <row r="5" spans="1:6" x14ac:dyDescent="0.3">
      <c r="A5" s="13">
        <v>328</v>
      </c>
      <c r="B5" s="13">
        <f t="shared" ca="1" si="0"/>
        <v>1081</v>
      </c>
      <c r="C5" s="13">
        <f t="shared" si="1"/>
        <v>1081</v>
      </c>
      <c r="D5" s="13"/>
      <c r="E5" s="13"/>
    </row>
    <row r="6" spans="1:6" x14ac:dyDescent="0.3">
      <c r="A6" s="13">
        <v>576</v>
      </c>
      <c r="B6" s="13">
        <f t="shared" ca="1" si="0"/>
        <v>1657</v>
      </c>
      <c r="C6" s="13">
        <f t="shared" si="1"/>
        <v>1657</v>
      </c>
      <c r="D6" s="13"/>
      <c r="E6" s="13"/>
    </row>
    <row r="7" spans="1:6" x14ac:dyDescent="0.3">
      <c r="A7" s="13">
        <v>739</v>
      </c>
      <c r="B7" s="13">
        <f t="shared" ca="1" si="0"/>
        <v>2396</v>
      </c>
      <c r="C7" s="13">
        <f>SUM(A7,C6)</f>
        <v>2396</v>
      </c>
      <c r="D7" s="13"/>
      <c r="E7" s="13"/>
    </row>
    <row r="8" spans="1:6" x14ac:dyDescent="0.3">
      <c r="A8" s="13">
        <v>969</v>
      </c>
      <c r="B8" s="13">
        <f t="shared" ca="1" si="0"/>
        <v>3365</v>
      </c>
      <c r="C8" s="13">
        <f t="shared" si="1"/>
        <v>3365</v>
      </c>
      <c r="D8" s="13"/>
      <c r="E8" s="13"/>
    </row>
    <row r="9" spans="1:6" x14ac:dyDescent="0.3">
      <c r="A9" s="13">
        <v>230</v>
      </c>
      <c r="B9" s="13">
        <f t="shared" ca="1" si="0"/>
        <v>3595</v>
      </c>
      <c r="C9" s="13">
        <f t="shared" si="1"/>
        <v>3595</v>
      </c>
      <c r="D9" s="13"/>
      <c r="E9" s="13"/>
    </row>
    <row r="10" spans="1:6" ht="14.4" customHeight="1" x14ac:dyDescent="0.3"/>
    <row r="11" spans="1:6" x14ac:dyDescent="0.3">
      <c r="F11" s="4"/>
    </row>
    <row r="12" spans="1:6" x14ac:dyDescent="0.3">
      <c r="F12" s="4"/>
    </row>
    <row r="13" spans="1:6" x14ac:dyDescent="0.3">
      <c r="F13" s="4"/>
    </row>
    <row r="14" spans="1:6" x14ac:dyDescent="0.3">
      <c r="F14" s="4"/>
    </row>
    <row r="15" spans="1:6" x14ac:dyDescent="0.3">
      <c r="F15" s="4"/>
    </row>
    <row r="16" spans="1:6" x14ac:dyDescent="0.3">
      <c r="F16" s="4"/>
    </row>
    <row r="17" spans="6:6" x14ac:dyDescent="0.3">
      <c r="F17" s="4"/>
    </row>
    <row r="18" spans="6:6" x14ac:dyDescent="0.3">
      <c r="F18" s="4"/>
    </row>
    <row r="19" spans="6:6" x14ac:dyDescent="0.3">
      <c r="F19" s="4"/>
    </row>
    <row r="20" spans="6:6" x14ac:dyDescent="0.3">
      <c r="F20" s="4"/>
    </row>
    <row r="21" spans="6:6" x14ac:dyDescent="0.3">
      <c r="F21" s="4"/>
    </row>
    <row r="22" spans="6:6" x14ac:dyDescent="0.3">
      <c r="F22" s="4"/>
    </row>
    <row r="23" spans="6:6" x14ac:dyDescent="0.3">
      <c r="F23" s="4"/>
    </row>
    <row r="24" spans="6:6" x14ac:dyDescent="0.3">
      <c r="F24" s="4"/>
    </row>
    <row r="25" spans="6:6" x14ac:dyDescent="0.3">
      <c r="F25" s="4"/>
    </row>
    <row r="26" spans="6:6" x14ac:dyDescent="0.3">
      <c r="F26" s="4"/>
    </row>
    <row r="27" spans="6:6" x14ac:dyDescent="0.3">
      <c r="F27" s="4"/>
    </row>
    <row r="28" spans="6:6" x14ac:dyDescent="0.3">
      <c r="F28" s="4"/>
    </row>
    <row r="29" spans="6:6" x14ac:dyDescent="0.3">
      <c r="F29" s="4"/>
    </row>
    <row r="30" spans="6:6" x14ac:dyDescent="0.3">
      <c r="F30" s="4"/>
    </row>
  </sheetData>
  <conditionalFormatting sqref="A2:E9">
    <cfRule type="expression" dxfId="0" priority="7">
      <formula>AND(COLUMN(A2)&gt;=#REF!,COLUMN(A2)&lt;=#REF!,ROW(A2)&gt;=#REF!,ROW(A2)&lt;=#REF!)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EEFCF-6C5F-499B-81D4-61D3C3FA115D}">
  <dimension ref="B6:I25"/>
  <sheetViews>
    <sheetView showGridLines="0" showRowColHeaders="0" workbookViewId="0">
      <selection activeCell="J25" sqref="J25"/>
    </sheetView>
  </sheetViews>
  <sheetFormatPr defaultRowHeight="14.4" x14ac:dyDescent="0.3"/>
  <cols>
    <col min="2" max="2" width="8.44140625" customWidth="1"/>
  </cols>
  <sheetData>
    <row r="6" spans="2:3" x14ac:dyDescent="0.3">
      <c r="C6" s="23" t="s">
        <v>20</v>
      </c>
    </row>
    <row r="7" spans="2:3" x14ac:dyDescent="0.3">
      <c r="C7" s="2" t="s">
        <v>21</v>
      </c>
    </row>
    <row r="8" spans="2:3" x14ac:dyDescent="0.3">
      <c r="C8" t="s">
        <v>22</v>
      </c>
    </row>
    <row r="9" spans="2:3" x14ac:dyDescent="0.3">
      <c r="C9" s="2" t="s">
        <v>23</v>
      </c>
    </row>
    <row r="10" spans="2:3" x14ac:dyDescent="0.3">
      <c r="C10" t="s">
        <v>26</v>
      </c>
    </row>
    <row r="14" spans="2:3" ht="15.6" x14ac:dyDescent="0.3">
      <c r="B14" s="22"/>
    </row>
    <row r="19" spans="2:9" ht="15.6" x14ac:dyDescent="0.3">
      <c r="C19" s="28" t="s">
        <v>24</v>
      </c>
      <c r="D19" s="28"/>
      <c r="E19" s="28"/>
      <c r="F19" s="28"/>
      <c r="G19" s="28"/>
      <c r="H19" s="28"/>
      <c r="I19" s="28"/>
    </row>
    <row r="20" spans="2:9" ht="15.6" x14ac:dyDescent="0.3">
      <c r="G20" s="22"/>
    </row>
    <row r="22" spans="2:9" ht="15.6" x14ac:dyDescent="0.3">
      <c r="B22" s="29" t="s">
        <v>39</v>
      </c>
      <c r="C22" s="29"/>
      <c r="D22" s="29"/>
      <c r="E22" s="29"/>
      <c r="F22" s="29"/>
      <c r="G22" s="29"/>
      <c r="H22" s="29"/>
      <c r="I22" s="29"/>
    </row>
    <row r="25" spans="2:9" ht="15.6" x14ac:dyDescent="0.3">
      <c r="B25" s="28" t="s">
        <v>25</v>
      </c>
      <c r="C25" s="28"/>
      <c r="D25" s="28"/>
      <c r="E25" s="28"/>
      <c r="F25" s="28"/>
      <c r="G25" s="28"/>
    </row>
  </sheetData>
  <mergeCells count="3">
    <mergeCell ref="C19:I19"/>
    <mergeCell ref="B25:G25"/>
    <mergeCell ref="B22:I22"/>
  </mergeCells>
  <hyperlinks>
    <hyperlink ref="C19:I19" r:id="rId1" display="https://www.myspreadsheetlab.com/blog/" xr:uid="{7B8DB24C-571A-4AE6-8501-5A2FF0CE149B}"/>
    <hyperlink ref="B22:H22" r:id="rId2" display="https://www.myspreadsheetlab.com/blog/" xr:uid="{B90690E1-976F-4FCA-B68B-D20618F6CD56}"/>
    <hyperlink ref="B25" r:id="rId3" xr:uid="{434CCC60-C081-4CBE-BCFD-93A2F00BEE96}"/>
    <hyperlink ref="B22" r:id="rId4" xr:uid="{E0B335D6-9D5C-40C9-B6DD-27627E7C272F}"/>
  </hyperlinks>
  <pageMargins left="0.7" right="0.7" top="0.75" bottom="0.75" header="0.3" footer="0.3"/>
  <pageSetup orientation="portrait" verticalDpi="0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h n k w T v p I U c W m A A A A + Q A A A B I A H A B D b 2 5 m a W c v U G F j a 2 F n Z S 5 4 b W w g o h g A K K A U A A A A A A A A A A A A A A A A A A A A A A A A A A A A h Y / N C o J A G E V f R W b v / E l R 8 j k S b h O C I N o O O u m Q j u G M j e / W o k f q F R L K a t f y H s 7 i 3 M f t D u n Y N s F V 9 V Z 3 J k E M U x Q o U 3 S l N l W C B n c K V y g V s J P F W V Y q m G R j 4 9 G W C a q d u 8 S E e O + x j 3 D X V 4 R T y s g x 3 + 6 L W r U S f W T 9 X w 6 1 s U 6 a Q i E B h 1 e M 4 H j J 8 I K t O W Y R Z U B m D r k 2 X 4 d P y Z g C + Y G Q D Y 0 b e i W U C b M N k H k C e d 8 Q T 1 B L A w Q U A A I A C A C G e T B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n k w T i i K R 7 g O A A A A E Q A A A B M A H A B G b 3 J t d W x h c y 9 T Z W N 0 a W 9 u M S 5 t I K I Y A C i g F A A A A A A A A A A A A A A A A A A A A A A A A A A A A C t O T S 7 J z M 9 T C I b Q h t Y A U E s B A i 0 A F A A C A A g A h n k w T v p I U c W m A A A A + Q A A A B I A A A A A A A A A A A A A A A A A A A A A A E N v b m Z p Z y 9 Q Y W N r Y W d l L n h t b F B L A Q I t A B Q A A g A I A I Z 5 M E 4 P y u m r p A A A A O k A A A A T A A A A A A A A A A A A A A A A A P I A A A B b Q 2 9 u d G V u d F 9 U e X B l c 1 0 u e G 1 s U E s B A i 0 A F A A C A A g A h n k w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9 Y I + S q h x 5 F q C M d u X W 3 1 i Y A A A A A A g A A A A A A A 2 Y A A M A A A A A Q A A A A e R 5 S G m N q 6 u i n t K N B 7 j O n U A A A A A A E g A A A o A A A A B A A A A C a R z N f z c X r M / W g c R L c m Y h W U A A A A O Y 0 e 6 0 H v w 5 Y A / A e m S 4 K l E M c v T O h + e u / 8 3 f A p d 5 + 8 L Y S Y J A 7 j 7 N R K W D u P N 3 h b M 9 J g C T V R O s f 3 g j F P 8 s K L b K d y t s v r t Z p U O M 9 I L m U O t t n q s 1 I F A A A A A B U 8 b / Z 0 F E P r Y k S 0 / u t Q P p 4 a j n 2 < / D a t a M a s h u p > 
</file>

<file path=customXml/itemProps1.xml><?xml version="1.0" encoding="utf-8"?>
<ds:datastoreItem xmlns:ds="http://schemas.openxmlformats.org/officeDocument/2006/customXml" ds:itemID="{89EED87D-0B67-421B-8179-1F6895193B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Title</vt:lpstr>
      <vt:lpstr>(1)</vt:lpstr>
      <vt:lpstr>(2)</vt:lpstr>
      <vt:lpstr>(3)</vt:lpstr>
      <vt:lpstr>(4)</vt:lpstr>
      <vt:lpstr>(5)</vt:lpstr>
      <vt:lpstr>final thoughts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Lehrbass</dc:creator>
  <cp:lastModifiedBy>Kevin Lehrbass</cp:lastModifiedBy>
  <dcterms:created xsi:type="dcterms:W3CDTF">2019-01-16T16:22:41Z</dcterms:created>
  <dcterms:modified xsi:type="dcterms:W3CDTF">2019-01-23T18:16:14Z</dcterms:modified>
</cp:coreProperties>
</file>