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9.xml" ContentType="application/vnd.openxmlformats-officedocument.drawing+xml"/>
  <Override PartName="/xl/tables/table4.xml" ContentType="application/vnd.openxmlformats-officedocument.spreadsheetml.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685" tabRatio="716"/>
  </bookViews>
  <sheets>
    <sheet name="1 Intro" sheetId="2" r:id="rId1"/>
    <sheet name="2 Challenge" sheetId="5" r:id="rId2"/>
    <sheet name="STEP 1" sheetId="9" r:id="rId3"/>
    <sheet name="STEP 2" sheetId="21" r:id="rId4"/>
    <sheet name="STEP 3" sheetId="22" r:id="rId5"/>
    <sheet name="STEP 4" sheetId="23" r:id="rId6"/>
    <sheet name="STEP 5" sheetId="24" r:id="rId7"/>
    <sheet name="STEP 6" sheetId="25" r:id="rId8"/>
    <sheet name="FINAL !" sheetId="14" r:id="rId9"/>
    <sheet name="4 Links &amp; Feedback" sheetId="3" r:id="rId10"/>
  </sheets>
  <calcPr calcId="152511" calcOnSave="0"/>
  <pivotCaches>
    <pivotCache cacheId="3" r:id="rId11"/>
    <pivotCache cacheId="4" r:id="rId12"/>
    <pivotCache cacheId="5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3" l="1"/>
  <c r="C3" i="23"/>
  <c r="C4" i="2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F2" i="14" l="1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A1" i="2"/>
</calcChain>
</file>

<file path=xl/sharedStrings.xml><?xml version="1.0" encoding="utf-8"?>
<sst xmlns="http://schemas.openxmlformats.org/spreadsheetml/2006/main" count="475" uniqueCount="96">
  <si>
    <t xml:space="preserve">Watch the video: </t>
  </si>
  <si>
    <t>Click here to watch the video</t>
  </si>
  <si>
    <t xml:space="preserve">Excel file for this video: </t>
  </si>
  <si>
    <t>Click here to see my Excel files</t>
  </si>
  <si>
    <t>http://1drv.ms/1bYwrTa</t>
  </si>
  <si>
    <t>City</t>
  </si>
  <si>
    <t>Houston</t>
  </si>
  <si>
    <t>Dallas</t>
  </si>
  <si>
    <t>Miami</t>
  </si>
  <si>
    <t>L.A.</t>
  </si>
  <si>
    <t>Phoenix</t>
  </si>
  <si>
    <t>Boston</t>
  </si>
  <si>
    <t>Detroit</t>
  </si>
  <si>
    <t>East</t>
  </si>
  <si>
    <t>North</t>
  </si>
  <si>
    <t>South</t>
  </si>
  <si>
    <t>West</t>
  </si>
  <si>
    <t>Liver Treats - 10 - $90.12</t>
  </si>
  <si>
    <t>Leash - 24 - $34.53
Collar - 12 - $54.93</t>
  </si>
  <si>
    <t>Dog Bone - 35 - $110.24</t>
  </si>
  <si>
    <t>Food Dish - 7 - $18.64</t>
  </si>
  <si>
    <t>Shampoo - 97 - $20.24</t>
  </si>
  <si>
    <t>Liver Treats - 10 - $90.12
Food Dish - 7 - $18.64</t>
  </si>
  <si>
    <t>Pee pads - 10 - $29.88</t>
  </si>
  <si>
    <t>Food - 300 - $54.58
Poop Bags - 200 - $14.14</t>
  </si>
  <si>
    <t>Gorrming Kit - 23 - $57.32
Poop Bags - 29 - $39.92</t>
  </si>
  <si>
    <t>Shampoo - 64 - $20.12</t>
  </si>
  <si>
    <t>Count of Value</t>
  </si>
  <si>
    <t>Column Labels</t>
  </si>
  <si>
    <t>Row Labels</t>
  </si>
  <si>
    <t>Grand Total</t>
  </si>
  <si>
    <t>Row</t>
  </si>
  <si>
    <t>Column</t>
  </si>
  <si>
    <t>Value</t>
  </si>
  <si>
    <t xml:space="preserve">Shampoo </t>
  </si>
  <si>
    <t xml:space="preserve">Gorrming Kit </t>
  </si>
  <si>
    <t xml:space="preserve">Food Dish </t>
  </si>
  <si>
    <t xml:space="preserve">Food </t>
  </si>
  <si>
    <t xml:space="preserve">Liver Treats </t>
  </si>
  <si>
    <t xml:space="preserve">Dog Bone </t>
  </si>
  <si>
    <t xml:space="preserve">Leash </t>
  </si>
  <si>
    <t xml:space="preserve">Pee pads </t>
  </si>
  <si>
    <t>Column1</t>
  </si>
  <si>
    <t>Item</t>
  </si>
  <si>
    <t>Quantity</t>
  </si>
  <si>
    <t xml:space="preserve">Poop Bags </t>
  </si>
  <si>
    <t xml:space="preserve">Collar </t>
  </si>
  <si>
    <t>Region</t>
  </si>
  <si>
    <t>SalesAmount</t>
  </si>
  <si>
    <t>Boston Total</t>
  </si>
  <si>
    <t>Dallas Total</t>
  </si>
  <si>
    <t>Detroit Total</t>
  </si>
  <si>
    <t>Houston Total</t>
  </si>
  <si>
    <t>L.A. Total</t>
  </si>
  <si>
    <t>Miami Total</t>
  </si>
  <si>
    <t>Phoenix Total</t>
  </si>
  <si>
    <t>Total</t>
  </si>
  <si>
    <t>Sum of Total</t>
  </si>
  <si>
    <t>Poop Bags - 29 - $39.92</t>
  </si>
  <si>
    <t>Food - 300 - $54.58</t>
  </si>
  <si>
    <t>Poop Bags - 200 - $14.14</t>
  </si>
  <si>
    <t>Leash - 24 - $34.53</t>
  </si>
  <si>
    <t>Collar - 12 - $54.93</t>
  </si>
  <si>
    <t>Column2</t>
  </si>
  <si>
    <t>Boston_East</t>
  </si>
  <si>
    <t>Boston_North</t>
  </si>
  <si>
    <t>Boston_South</t>
  </si>
  <si>
    <t>Boston_West</t>
  </si>
  <si>
    <t>Dallas_East</t>
  </si>
  <si>
    <t>Dallas_North</t>
  </si>
  <si>
    <t>Dallas_South</t>
  </si>
  <si>
    <t>Dallas_West</t>
  </si>
  <si>
    <t>Detroit_East</t>
  </si>
  <si>
    <t>Detroit_North</t>
  </si>
  <si>
    <t>Detroit_South</t>
  </si>
  <si>
    <t>Detroit_West</t>
  </si>
  <si>
    <t>Houston_East</t>
  </si>
  <si>
    <t>Houston_North</t>
  </si>
  <si>
    <t>Houston_South</t>
  </si>
  <si>
    <t>Houston_West</t>
  </si>
  <si>
    <t>L.A._East</t>
  </si>
  <si>
    <t>L.A._North</t>
  </si>
  <si>
    <t>L.A._South</t>
  </si>
  <si>
    <t>L.A._West</t>
  </si>
  <si>
    <t>Miami_East</t>
  </si>
  <si>
    <t>Miami_North</t>
  </si>
  <si>
    <t>Miami_South</t>
  </si>
  <si>
    <t>Miami_West</t>
  </si>
  <si>
    <t>Phoenix_East</t>
  </si>
  <si>
    <t>Phoenix_North</t>
  </si>
  <si>
    <t>Phoenix_South</t>
  </si>
  <si>
    <t>Phoenix_West</t>
  </si>
  <si>
    <t>Grooming Kit - 23 - $57.32</t>
  </si>
  <si>
    <t>Grooming Kit - 23 - $57.32
Poop Bags - 29 - $39.92</t>
  </si>
  <si>
    <t>Grooming Kit</t>
  </si>
  <si>
    <t>00135_Cali Data Cleanup_July 30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</si>
</sst>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3" fillId="0" borderId="0" xfId="2" applyFont="1" applyAlignment="1" applyProtection="1"/>
    <xf numFmtId="0" fontId="0" fillId="0" borderId="0" xfId="0" applyAlignment="1">
      <alignment wrapText="1"/>
    </xf>
    <xf numFmtId="0" fontId="4" fillId="0" borderId="0" xfId="2" applyFont="1" applyAlignment="1" applyProtection="1"/>
    <xf numFmtId="0" fontId="5" fillId="0" borderId="0" xfId="2" applyFont="1" applyAlignment="1" applyProtection="1"/>
    <xf numFmtId="14" fontId="0" fillId="0" borderId="0" xfId="0" applyNumberFormat="1"/>
    <xf numFmtId="0" fontId="1" fillId="0" borderId="0" xfId="1"/>
    <xf numFmtId="0" fontId="0" fillId="0" borderId="0" xfId="0" applyAlignment="1">
      <alignment horizontal="right"/>
    </xf>
    <xf numFmtId="0" fontId="6" fillId="0" borderId="0" xfId="1" quotePrefix="1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1" quotePrefix="1" applyAlignment="1"/>
    <xf numFmtId="0" fontId="9" fillId="0" borderId="0" xfId="0" applyFont="1"/>
    <xf numFmtId="0" fontId="10" fillId="0" borderId="0" xfId="0" applyFont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6" fontId="0" fillId="0" borderId="0" xfId="0" applyNumberFormat="1"/>
    <xf numFmtId="165" fontId="0" fillId="0" borderId="0" xfId="3" applyFont="1"/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1" applyAlignment="1">
      <alignment horizontal="left"/>
    </xf>
  </cellXfs>
  <cellStyles count="4">
    <cellStyle name="Currency" xfId="3" builtinId="4"/>
    <cellStyle name="Hyperlink" xfId="1" builtinId="8"/>
    <cellStyle name="Hyperlink 2" xfId="2"/>
    <cellStyle name="Normal" xfId="0" builtinId="0"/>
  </cellStyles>
  <dxfs count="5">
    <dxf>
      <numFmt numFmtId="0" formatCode="General"/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hyperlink" Target="http://www.twitter.com/KevinLehrbass" TargetMode="External"/><Relationship Id="rId7" Type="http://schemas.openxmlformats.org/officeDocument/2006/relationships/hyperlink" Target="http://www.facebook.com/pages/MySpreadsheetLab/276225542389318" TargetMode="Externa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8.png"/><Relationship Id="rId5" Type="http://schemas.openxmlformats.org/officeDocument/2006/relationships/hyperlink" Target="https://youtu.be/m37QdiH5WIc" TargetMode="External"/><Relationship Id="rId4" Type="http://schemas.openxmlformats.org/officeDocument/2006/relationships/image" Target="../media/image7.png"/><Relationship Id="rId9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Cali's Data Nightmare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600075</xdr:colOff>
      <xdr:row>21</xdr:row>
      <xdr:rowOff>123825</xdr:rowOff>
    </xdr:from>
    <xdr:to>
      <xdr:col>5</xdr:col>
      <xdr:colOff>533388</xdr:colOff>
      <xdr:row>26</xdr:row>
      <xdr:rowOff>57712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2981325"/>
          <a:ext cx="1152513" cy="886387"/>
        </a:xfrm>
        <a:prstGeom prst="rect">
          <a:avLst/>
        </a:prstGeom>
      </xdr:spPr>
    </xdr:pic>
    <xdr:clientData/>
  </xdr:twoCellAnchor>
  <xdr:twoCellAnchor>
    <xdr:from>
      <xdr:col>5</xdr:col>
      <xdr:colOff>361950</xdr:colOff>
      <xdr:row>22</xdr:row>
      <xdr:rowOff>0</xdr:rowOff>
    </xdr:from>
    <xdr:to>
      <xdr:col>6</xdr:col>
      <xdr:colOff>381000</xdr:colOff>
      <xdr:row>23</xdr:row>
      <xdr:rowOff>76200</xdr:rowOff>
    </xdr:to>
    <xdr:sp macro="" textlink="">
      <xdr:nvSpPr>
        <xdr:cNvPr id="6" name="TextBox 5"/>
        <xdr:cNvSpPr txBox="1"/>
      </xdr:nvSpPr>
      <xdr:spPr>
        <a:xfrm>
          <a:off x="3409950" y="3048000"/>
          <a:ext cx="628650" cy="266700"/>
        </a:xfrm>
        <a:prstGeom prst="wedgeRectCallout">
          <a:avLst>
            <a:gd name="adj1" fmla="val -81908"/>
            <a:gd name="adj2" fmla="val 130528"/>
          </a:avLst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n-CA" sz="1400" b="1"/>
            <a:t>Help!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3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5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7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556663</xdr:colOff>
      <xdr:row>3</xdr:row>
      <xdr:rowOff>171449</xdr:rowOff>
    </xdr:from>
    <xdr:to>
      <xdr:col>8</xdr:col>
      <xdr:colOff>419895</xdr:colOff>
      <xdr:row>10</xdr:row>
      <xdr:rowOff>77858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263" y="742949"/>
          <a:ext cx="1082432" cy="1239909"/>
        </a:xfrm>
        <a:prstGeom prst="rect">
          <a:avLst/>
        </a:prstGeom>
      </xdr:spPr>
    </xdr:pic>
    <xdr:clientData/>
  </xdr:twoCellAnchor>
  <xdr:twoCellAnchor>
    <xdr:from>
      <xdr:col>8</xdr:col>
      <xdr:colOff>9524</xdr:colOff>
      <xdr:row>0</xdr:row>
      <xdr:rowOff>0</xdr:rowOff>
    </xdr:from>
    <xdr:to>
      <xdr:col>12</xdr:col>
      <xdr:colOff>161925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86324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Like</a:t>
          </a:r>
          <a:r>
            <a:rPr lang="en-CA" sz="1400" b="1" baseline="0"/>
            <a:t> him &amp; Tweet him! Kevin will be happy and give me more treats!</a:t>
          </a:r>
          <a:endParaRPr lang="en-CA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247651</xdr:colOff>
      <xdr:row>0</xdr:row>
      <xdr:rowOff>114300</xdr:rowOff>
    </xdr:from>
    <xdr:to>
      <xdr:col>12</xdr:col>
      <xdr:colOff>19049</xdr:colOff>
      <xdr:row>5</xdr:row>
      <xdr:rowOff>48186</xdr:rowOff>
    </xdr:to>
    <xdr:grpSp>
      <xdr:nvGrpSpPr>
        <xdr:cNvPr id="16" name="Group 15"/>
        <xdr:cNvGrpSpPr/>
      </xdr:nvGrpSpPr>
      <xdr:grpSpPr>
        <a:xfrm>
          <a:off x="7115176" y="114300"/>
          <a:ext cx="4038598" cy="1124511"/>
          <a:chOff x="8010526" y="2695575"/>
          <a:chExt cx="4038598" cy="1124511"/>
        </a:xfrm>
      </xdr:grpSpPr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01425" y="3048000"/>
            <a:ext cx="576342" cy="715408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10526" y="2933699"/>
            <a:ext cx="1152513" cy="886387"/>
          </a:xfrm>
          <a:prstGeom prst="rect">
            <a:avLst/>
          </a:prstGeom>
        </xdr:spPr>
      </xdr:pic>
      <xdr:sp macro="" textlink="">
        <xdr:nvSpPr>
          <xdr:cNvPr id="4" name="TextBox 3"/>
          <xdr:cNvSpPr txBox="1"/>
        </xdr:nvSpPr>
        <xdr:spPr>
          <a:xfrm>
            <a:off x="8782051" y="2695575"/>
            <a:ext cx="2333624" cy="266700"/>
          </a:xfrm>
          <a:prstGeom prst="wedgeRectCallout">
            <a:avLst>
              <a:gd name="adj1" fmla="val -50214"/>
              <a:gd name="adj2" fmla="val 205528"/>
            </a:avLst>
          </a:prstGeom>
          <a:ln/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r>
              <a:rPr lang="en-CA" sz="1400" b="1"/>
              <a:t>We</a:t>
            </a:r>
            <a:r>
              <a:rPr lang="en-CA" sz="1400" b="1" baseline="0"/>
              <a:t> can't work with this data</a:t>
            </a:r>
            <a:endParaRPr lang="en-CA" sz="1400" b="1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9391650" y="3152775"/>
            <a:ext cx="1781817" cy="304800"/>
          </a:xfrm>
          <a:prstGeom prst="wedgeRectCallout">
            <a:avLst>
              <a:gd name="adj1" fmla="val 66656"/>
              <a:gd name="adj2" fmla="val 55793"/>
            </a:avLst>
          </a:prstGeom>
          <a:solidFill>
            <a:srgbClr val="FFFF00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r>
              <a:rPr lang="en-CA" sz="1400" b="1" baseline="0">
                <a:solidFill>
                  <a:sysClr val="windowText" lastClr="000000"/>
                </a:solidFill>
              </a:rPr>
              <a:t>Let's try to clean it up</a:t>
            </a:r>
            <a:endParaRPr lang="en-CA" sz="14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8143875" y="2695575"/>
            <a:ext cx="552450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CA" sz="1400" b="1"/>
              <a:t>CALI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11353799" y="2809875"/>
            <a:ext cx="695325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CA" sz="1400" b="1"/>
              <a:t>KEVIN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8982075" y="3524250"/>
            <a:ext cx="514350" cy="266700"/>
          </a:xfrm>
          <a:prstGeom prst="wedgeRectCallout">
            <a:avLst>
              <a:gd name="adj1" fmla="val -65491"/>
              <a:gd name="adj2" fmla="val -48043"/>
            </a:avLst>
          </a:prstGeom>
          <a:ln/>
        </xdr:spPr>
        <xdr:style>
          <a:lnRef idx="1">
            <a:schemeClr val="accent5"/>
          </a:lnRef>
          <a:fillRef idx="3">
            <a:schemeClr val="accent5"/>
          </a:fillRef>
          <a:effectRef idx="2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r>
              <a:rPr lang="en-CA" sz="1400" b="1"/>
              <a:t>OK</a:t>
            </a:r>
            <a:r>
              <a:rPr lang="en-CA" sz="1400" b="1" baseline="0"/>
              <a:t> !</a:t>
            </a:r>
            <a:endParaRPr lang="en-CA" sz="1400" b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47626</xdr:rowOff>
    </xdr:from>
    <xdr:to>
      <xdr:col>9</xdr:col>
      <xdr:colOff>400050</xdr:colOff>
      <xdr:row>9</xdr:row>
      <xdr:rowOff>9525</xdr:rowOff>
    </xdr:to>
    <xdr:sp macro="" textlink="">
      <xdr:nvSpPr>
        <xdr:cNvPr id="2" name="TextBox 1"/>
        <xdr:cNvSpPr txBox="1"/>
      </xdr:nvSpPr>
      <xdr:spPr>
        <a:xfrm>
          <a:off x="7239000" y="47626"/>
          <a:ext cx="2486025" cy="229552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/>
            <a:t>STEP 1:</a:t>
          </a:r>
        </a:p>
        <a:p>
          <a:pPr algn="ctr"/>
          <a:r>
            <a:rPr lang="en-CA" sz="1600" b="1"/>
            <a:t>NORMALIZE</a:t>
          </a:r>
          <a:r>
            <a:rPr lang="en-CA" sz="1600" b="1" baseline="0"/>
            <a:t> DATA</a:t>
          </a:r>
          <a:endParaRPr lang="en-CA" sz="1600" b="1"/>
        </a:p>
        <a:p>
          <a:pPr algn="ctr"/>
          <a:endParaRPr lang="en-CA" sz="1600" b="1"/>
        </a:p>
        <a:p>
          <a:pPr algn="ctr"/>
          <a:r>
            <a:rPr lang="en-CA" sz="1600" b="1"/>
            <a:t>PRESS</a:t>
          </a:r>
          <a:r>
            <a:rPr lang="en-CA" sz="1600" b="1" baseline="0"/>
            <a:t> </a:t>
          </a:r>
        </a:p>
        <a:p>
          <a:pPr algn="ctr"/>
          <a:endParaRPr lang="en-CA" sz="1600" b="1" baseline="0"/>
        </a:p>
        <a:p>
          <a:pPr algn="ctr"/>
          <a:r>
            <a:rPr lang="en-CA" sz="1600" b="1" baseline="0"/>
            <a:t>ALT</a:t>
          </a:r>
        </a:p>
        <a:p>
          <a:pPr algn="ctr"/>
          <a:r>
            <a:rPr lang="en-CA" sz="1600" b="1" baseline="0"/>
            <a:t>D</a:t>
          </a:r>
        </a:p>
        <a:p>
          <a:pPr algn="ctr"/>
          <a:r>
            <a:rPr lang="en-CA" sz="1600" b="1" baseline="0"/>
            <a:t>P</a:t>
          </a:r>
        </a:p>
        <a:p>
          <a:pPr algn="ctr"/>
          <a:endParaRPr lang="en-CA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76201</xdr:rowOff>
    </xdr:from>
    <xdr:to>
      <xdr:col>11</xdr:col>
      <xdr:colOff>28575</xdr:colOff>
      <xdr:row>13</xdr:row>
      <xdr:rowOff>19050</xdr:rowOff>
    </xdr:to>
    <xdr:sp macro="" textlink="">
      <xdr:nvSpPr>
        <xdr:cNvPr id="2" name="TextBox 1"/>
        <xdr:cNvSpPr txBox="1"/>
      </xdr:nvSpPr>
      <xdr:spPr>
        <a:xfrm>
          <a:off x="8067675" y="76201"/>
          <a:ext cx="2486025" cy="229552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/>
            <a:t>STEP 2:</a:t>
          </a:r>
        </a:p>
        <a:p>
          <a:pPr algn="ctr"/>
          <a:r>
            <a:rPr lang="en-CA" sz="1600" b="1"/>
            <a:t>EXTRACT</a:t>
          </a:r>
          <a:r>
            <a:rPr lang="en-CA" sz="1600" b="1" baseline="0"/>
            <a:t> PIVOT CACHE</a:t>
          </a:r>
        </a:p>
        <a:p>
          <a:pPr algn="ctr"/>
          <a:endParaRPr lang="en-CA" sz="1600" b="1"/>
        </a:p>
        <a:p>
          <a:pPr algn="ctr"/>
          <a:r>
            <a:rPr lang="en-CA" sz="1600" b="1"/>
            <a:t>Double</a:t>
          </a:r>
          <a:r>
            <a:rPr lang="en-CA" sz="1600" b="1" baseline="0"/>
            <a:t> left click 'Grand Total'</a:t>
          </a:r>
          <a:endParaRPr lang="en-CA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66675</xdr:rowOff>
    </xdr:from>
    <xdr:to>
      <xdr:col>13</xdr:col>
      <xdr:colOff>66675</xdr:colOff>
      <xdr:row>10</xdr:row>
      <xdr:rowOff>76199</xdr:rowOff>
    </xdr:to>
    <xdr:sp macro="" textlink="">
      <xdr:nvSpPr>
        <xdr:cNvPr id="2" name="TextBox 1"/>
        <xdr:cNvSpPr txBox="1"/>
      </xdr:nvSpPr>
      <xdr:spPr>
        <a:xfrm>
          <a:off x="6505575" y="66675"/>
          <a:ext cx="2486025" cy="229552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/>
            <a:t>STEP 3:</a:t>
          </a:r>
        </a:p>
        <a:p>
          <a:pPr algn="ctr"/>
          <a:r>
            <a:rPr lang="en-CA" sz="1600" b="1" baseline="0"/>
            <a:t>DELIMIT DATA</a:t>
          </a:r>
        </a:p>
        <a:p>
          <a:pPr algn="ctr"/>
          <a:endParaRPr lang="en-CA" sz="1600" b="1"/>
        </a:p>
        <a:p>
          <a:pPr algn="ctr"/>
          <a:r>
            <a:rPr lang="en-CA" sz="1600" b="1"/>
            <a:t>Using</a:t>
          </a:r>
          <a:r>
            <a:rPr lang="en-CA" sz="1600" b="1" baseline="0"/>
            <a:t> 'Ctrl' 'J' as delimiter</a:t>
          </a:r>
          <a:endParaRPr lang="en-CA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66675</xdr:rowOff>
    </xdr:from>
    <xdr:to>
      <xdr:col>14</xdr:col>
      <xdr:colOff>66675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8077200" y="66675"/>
          <a:ext cx="2486025" cy="215265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/>
            <a:t>STEP 4:</a:t>
          </a:r>
        </a:p>
        <a:p>
          <a:pPr algn="ctr"/>
          <a:endParaRPr lang="en-CA" sz="1600" b="1"/>
        </a:p>
        <a:p>
          <a:pPr algn="ctr"/>
          <a:r>
            <a:rPr lang="en-CA" sz="1600" b="1"/>
            <a:t>CONCATENATE</a:t>
          </a:r>
        </a:p>
        <a:p>
          <a:pPr algn="ctr"/>
          <a:r>
            <a:rPr lang="en-CA" sz="1600" b="1"/>
            <a:t>ROW</a:t>
          </a:r>
          <a:r>
            <a:rPr lang="en-CA" sz="1600" b="1" baseline="0"/>
            <a:t> &amp; COLUMN</a:t>
          </a:r>
        </a:p>
        <a:p>
          <a:pPr algn="ctr"/>
          <a:endParaRPr lang="en-CA" sz="1600" b="1"/>
        </a:p>
        <a:p>
          <a:pPr algn="ctr"/>
          <a:r>
            <a:rPr lang="en-CA" sz="1600" b="1"/>
            <a:t>ALT D</a:t>
          </a:r>
          <a:r>
            <a:rPr lang="en-CA" sz="1600" b="1" baseline="0"/>
            <a:t> P (again!)</a:t>
          </a:r>
          <a:endParaRPr lang="en-CA" sz="16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47625</xdr:rowOff>
    </xdr:from>
    <xdr:to>
      <xdr:col>13</xdr:col>
      <xdr:colOff>104775</xdr:colOff>
      <xdr:row>12</xdr:row>
      <xdr:rowOff>57149</xdr:rowOff>
    </xdr:to>
    <xdr:sp macro="" textlink="">
      <xdr:nvSpPr>
        <xdr:cNvPr id="3" name="TextBox 2"/>
        <xdr:cNvSpPr txBox="1"/>
      </xdr:nvSpPr>
      <xdr:spPr>
        <a:xfrm>
          <a:off x="5924550" y="47625"/>
          <a:ext cx="2486025" cy="229552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/>
            <a:t>STEP 5:</a:t>
          </a:r>
        </a:p>
        <a:p>
          <a:pPr algn="ctr"/>
          <a:r>
            <a:rPr lang="en-CA" sz="1600" b="1"/>
            <a:t>EXTRACT</a:t>
          </a:r>
          <a:r>
            <a:rPr lang="en-CA" sz="1600" b="1" baseline="0"/>
            <a:t> PIVOT CACHE</a:t>
          </a:r>
        </a:p>
        <a:p>
          <a:pPr algn="ctr"/>
          <a:endParaRPr lang="en-CA" sz="1600" b="1"/>
        </a:p>
        <a:p>
          <a:pPr algn="ctr"/>
          <a:r>
            <a:rPr lang="en-CA" sz="1600" b="1"/>
            <a:t>Double</a:t>
          </a:r>
          <a:r>
            <a:rPr lang="en-CA" sz="1600" b="1" baseline="0"/>
            <a:t> left click</a:t>
          </a:r>
        </a:p>
        <a:p>
          <a:pPr algn="ctr"/>
          <a:r>
            <a:rPr lang="en-CA" sz="1600" b="1" baseline="0"/>
            <a:t> 'Grand Total'</a:t>
          </a:r>
          <a:endParaRPr lang="en-CA" sz="16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28575</xdr:rowOff>
    </xdr:from>
    <xdr:to>
      <xdr:col>13</xdr:col>
      <xdr:colOff>95250</xdr:colOff>
      <xdr:row>12</xdr:row>
      <xdr:rowOff>38099</xdr:rowOff>
    </xdr:to>
    <xdr:sp macro="" textlink="">
      <xdr:nvSpPr>
        <xdr:cNvPr id="2" name="TextBox 1"/>
        <xdr:cNvSpPr txBox="1"/>
      </xdr:nvSpPr>
      <xdr:spPr>
        <a:xfrm>
          <a:off x="5962650" y="28575"/>
          <a:ext cx="2486025" cy="229552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600" b="1"/>
            <a:t>STEP 6:</a:t>
          </a:r>
        </a:p>
        <a:p>
          <a:pPr algn="ctr"/>
          <a:endParaRPr lang="en-CA" sz="1600" b="1"/>
        </a:p>
        <a:p>
          <a:pPr algn="ctr"/>
          <a:r>
            <a:rPr lang="en-CA" sz="1600" b="1" baseline="0"/>
            <a:t>DELETE BLANKS ROWS</a:t>
          </a:r>
        </a:p>
        <a:p>
          <a:pPr algn="ctr"/>
          <a:endParaRPr lang="en-CA" sz="1600" b="1"/>
        </a:p>
        <a:p>
          <a:pPr algn="ctr"/>
          <a:r>
            <a:rPr lang="en-CA" sz="1600" b="1"/>
            <a:t>TEXT TO COLUMNS:</a:t>
          </a:r>
          <a:endParaRPr lang="en-CA" sz="1600" b="1" baseline="0"/>
        </a:p>
        <a:p>
          <a:pPr algn="ctr"/>
          <a:r>
            <a:rPr lang="en-CA" sz="1600" b="1" baseline="0"/>
            <a:t>Row &amp; Value</a:t>
          </a:r>
          <a:endParaRPr lang="en-CA" sz="16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361950</xdr:colOff>
      <xdr:row>0</xdr:row>
      <xdr:rowOff>161925</xdr:rowOff>
    </xdr:from>
    <xdr:to>
      <xdr:col>14</xdr:col>
      <xdr:colOff>372270</xdr:colOff>
      <xdr:row>11</xdr:row>
      <xdr:rowOff>173109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161925"/>
          <a:ext cx="1839120" cy="2106684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1</xdr:row>
      <xdr:rowOff>143624</xdr:rowOff>
    </xdr:from>
    <xdr:to>
      <xdr:col>16</xdr:col>
      <xdr:colOff>66675</xdr:colOff>
      <xdr:row>3</xdr:row>
      <xdr:rowOff>105524</xdr:rowOff>
    </xdr:to>
    <xdr:sp macro="" textlink="">
      <xdr:nvSpPr>
        <xdr:cNvPr id="3" name="TextBox 2"/>
        <xdr:cNvSpPr txBox="1"/>
      </xdr:nvSpPr>
      <xdr:spPr>
        <a:xfrm>
          <a:off x="11172825" y="334124"/>
          <a:ext cx="1200150" cy="342900"/>
        </a:xfrm>
        <a:prstGeom prst="wedgeRectCallout">
          <a:avLst>
            <a:gd name="adj1" fmla="val -63570"/>
            <a:gd name="adj2" fmla="val 115052"/>
          </a:avLst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n-CA" sz="2000" b="1"/>
            <a:t>Brilliant!</a:t>
          </a:r>
        </a:p>
      </xdr:txBody>
    </xdr:sp>
    <xdr:clientData/>
  </xdr:twoCellAnchor>
  <xdr:twoCellAnchor>
    <xdr:from>
      <xdr:col>14</xdr:col>
      <xdr:colOff>66674</xdr:colOff>
      <xdr:row>4</xdr:row>
      <xdr:rowOff>180975</xdr:rowOff>
    </xdr:from>
    <xdr:to>
      <xdr:col>18</xdr:col>
      <xdr:colOff>190500</xdr:colOff>
      <xdr:row>7</xdr:row>
      <xdr:rowOff>9525</xdr:rowOff>
    </xdr:to>
    <xdr:sp macro="" textlink="">
      <xdr:nvSpPr>
        <xdr:cNvPr id="6" name="TextBox 5"/>
        <xdr:cNvSpPr txBox="1"/>
      </xdr:nvSpPr>
      <xdr:spPr>
        <a:xfrm>
          <a:off x="11153774" y="942975"/>
          <a:ext cx="2562226" cy="400050"/>
        </a:xfrm>
        <a:prstGeom prst="wedgeRectCallout">
          <a:avLst>
            <a:gd name="adj1" fmla="val -69661"/>
            <a:gd name="adj2" fmla="val 53148"/>
          </a:avLst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n-CA" sz="2000" b="1"/>
            <a:t>You</a:t>
          </a:r>
          <a:r>
            <a:rPr lang="en-CA" sz="2000" b="1" baseline="0"/>
            <a:t> get a treat Kevin!</a:t>
          </a:r>
          <a:endParaRPr lang="en-CA" sz="20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" refreshedDate="42211.922875694443" createdVersion="5" refreshedVersion="5" minRefreshableVersion="3" recordCount="15">
  <cacheSource type="worksheet">
    <worksheetSource name="Table145"/>
  </cacheSource>
  <cacheFields count="6">
    <cacheField name="City" numFmtId="0">
      <sharedItems count="7">
        <s v="Boston"/>
        <s v="Dallas"/>
        <s v="Detroit"/>
        <s v="Houston"/>
        <s v="L.A."/>
        <s v="Miami"/>
        <s v="Phoenix"/>
      </sharedItems>
    </cacheField>
    <cacheField name="Region" numFmtId="0">
      <sharedItems count="4">
        <s v="North"/>
        <s v="South"/>
        <s v="West"/>
        <s v="East"/>
      </sharedItems>
    </cacheField>
    <cacheField name="Item" numFmtId="0">
      <sharedItems count="10">
        <s v="Shampoo "/>
        <s v="Gorrming Kit "/>
        <s v="Food Dish "/>
        <s v="Food "/>
        <s v="Liver Treats "/>
        <s v="Dog Bone "/>
        <s v="Leash "/>
        <s v="Pee pads "/>
        <s v="Poop Bags "/>
        <s v="Collar "/>
      </sharedItems>
    </cacheField>
    <cacheField name="Quantity" numFmtId="0">
      <sharedItems containsSemiMixedTypes="0" containsString="0" containsNumber="1" containsInteger="1" minValue="7" maxValue="300" count="11">
        <n v="97"/>
        <n v="23"/>
        <n v="7"/>
        <n v="64"/>
        <n v="300"/>
        <n v="10"/>
        <n v="35"/>
        <n v="24"/>
        <n v="29"/>
        <n v="200"/>
        <n v="12"/>
      </sharedItems>
    </cacheField>
    <cacheField name="SalesAmount" numFmtId="164">
      <sharedItems containsSemiMixedTypes="0" containsString="0" containsNumber="1" minValue="14.14" maxValue="110.24"/>
    </cacheField>
    <cacheField name="Total" numFmtId="165">
      <sharedItems containsSemiMixedTypes="0" containsString="0" containsNumber="1" minValue="130.48000000000002" maxValue="163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" refreshedDate="42215.907200810187" createdVersion="5" refreshedVersion="5" minRefreshableVersion="3" recordCount="28">
  <cacheSource type="consolidation">
    <consolidation autoPage="0">
      <rangeSets count="1">
        <rangeSet ref="A2:E9" sheet="STEP 1"/>
      </rangeSets>
    </consolidation>
  </cacheSource>
  <cacheFields count="3">
    <cacheField name="Row" numFmtId="0">
      <sharedItems count="7">
        <s v="Houston"/>
        <s v="Dallas"/>
        <s v="Miami"/>
        <s v="L.A."/>
        <s v="Phoenix"/>
        <s v="Boston"/>
        <s v="Detroit"/>
      </sharedItems>
    </cacheField>
    <cacheField name="Column" numFmtId="0">
      <sharedItems count="4">
        <s v="North"/>
        <s v="East"/>
        <s v="South"/>
        <s v="West"/>
      </sharedItems>
    </cacheField>
    <cacheField name="Value" numFmtId="0">
      <sharedItems containsBlank="1" count="12">
        <s v="Liver Treats - 10 - $90.12"/>
        <m/>
        <s v="Food Dish - 7 - $18.64"/>
        <s v="Shampoo - 64 - $20.12"/>
        <s v="Leash - 24 - $34.53_x000a_Collar - 12 - $54.93"/>
        <s v="Gorrming Kit - 23 - $57.32"/>
        <s v="Dog Bone - 35 - $110.24"/>
        <s v="Pee pads - 10 - $29.88"/>
        <s v="Shampoo - 97 - $20.24"/>
        <s v="Gorrming Kit - 23 - $57.32_x000a_Poop Bags - 29 - $39.92"/>
        <s v="Food - 300 - $54.58_x000a_Poop Bags - 200 - $14.14"/>
        <s v="Liver Treats - 10 - $90.12_x000a_Food Dish - 7 - $18.6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" refreshedDate="42215.91538622685" createdVersion="5" refreshedVersion="5" minRefreshableVersion="3" recordCount="56">
  <cacheSource type="consolidation">
    <consolidation autoPage="0">
      <rangeSets count="1">
        <rangeSet ref="C1:E29" sheet="STEP 4"/>
      </rangeSets>
    </consolidation>
  </cacheSource>
  <cacheFields count="3">
    <cacheField name="Row" numFmtId="0">
      <sharedItems count="28">
        <s v="Boston_East"/>
        <s v="Boston_North"/>
        <s v="Boston_South"/>
        <s v="Boston_West"/>
        <s v="Dallas_East"/>
        <s v="Dallas_North"/>
        <s v="Dallas_South"/>
        <s v="Dallas_West"/>
        <s v="Detroit_East"/>
        <s v="Detroit_North"/>
        <s v="Detroit_South"/>
        <s v="Detroit_West"/>
        <s v="Houston_East"/>
        <s v="Houston_North"/>
        <s v="Houston_South"/>
        <s v="Houston_West"/>
        <s v="L.A._East"/>
        <s v="L.A._North"/>
        <s v="L.A._South"/>
        <s v="L.A._West"/>
        <s v="Miami_East"/>
        <s v="Miami_North"/>
        <s v="Miami_South"/>
        <s v="Miami_West"/>
        <s v="Phoenix_East"/>
        <s v="Phoenix_North"/>
        <s v="Phoenix_South"/>
        <s v="Phoenix_West"/>
      </sharedItems>
    </cacheField>
    <cacheField name="Column" numFmtId="0">
      <sharedItems count="2">
        <s v="Value"/>
        <s v="Column1"/>
      </sharedItems>
    </cacheField>
    <cacheField name="Value" numFmtId="0">
      <sharedItems containsBlank="1" count="13">
        <m/>
        <s v="Shampoo - 97 - $20.24"/>
        <s v="Gorrming Kit - 23 - $57.32"/>
        <s v="Poop Bags - 29 - $39.92"/>
        <s v="Food Dish - 7 - $18.64"/>
        <s v="Shampoo - 64 - $20.12"/>
        <s v="Food - 300 - $54.58"/>
        <s v="Poop Bags - 200 - $14.14"/>
        <s v="Liver Treats - 10 - $90.12"/>
        <s v="Dog Bone - 35 - $110.24"/>
        <s v="Leash - 24 - $34.53"/>
        <s v="Collar - 12 - $54.93"/>
        <s v="Pee pads - 10 - $29.8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x v="0"/>
    <x v="0"/>
    <n v="20.239999999999998"/>
    <n v="1963.2799999999997"/>
  </r>
  <r>
    <x v="0"/>
    <x v="1"/>
    <x v="1"/>
    <x v="1"/>
    <n v="57.32"/>
    <n v="1318.36"/>
  </r>
  <r>
    <x v="1"/>
    <x v="0"/>
    <x v="2"/>
    <x v="2"/>
    <n v="18.64"/>
    <n v="130.48000000000002"/>
  </r>
  <r>
    <x v="1"/>
    <x v="2"/>
    <x v="0"/>
    <x v="3"/>
    <n v="20.12"/>
    <n v="1287.68"/>
  </r>
  <r>
    <x v="2"/>
    <x v="3"/>
    <x v="3"/>
    <x v="4"/>
    <n v="54.58"/>
    <n v="16374"/>
  </r>
  <r>
    <x v="2"/>
    <x v="2"/>
    <x v="4"/>
    <x v="5"/>
    <n v="90.12"/>
    <n v="901.2"/>
  </r>
  <r>
    <x v="3"/>
    <x v="0"/>
    <x v="4"/>
    <x v="5"/>
    <n v="90.12"/>
    <n v="901.2"/>
  </r>
  <r>
    <x v="4"/>
    <x v="1"/>
    <x v="5"/>
    <x v="6"/>
    <n v="110.24"/>
    <n v="3858.3999999999996"/>
  </r>
  <r>
    <x v="5"/>
    <x v="3"/>
    <x v="6"/>
    <x v="7"/>
    <n v="34.53"/>
    <n v="828.72"/>
  </r>
  <r>
    <x v="5"/>
    <x v="2"/>
    <x v="1"/>
    <x v="1"/>
    <n v="57.32"/>
    <n v="1318.36"/>
  </r>
  <r>
    <x v="6"/>
    <x v="2"/>
    <x v="7"/>
    <x v="5"/>
    <n v="29.88"/>
    <n v="298.8"/>
  </r>
  <r>
    <x v="0"/>
    <x v="1"/>
    <x v="8"/>
    <x v="8"/>
    <n v="39.92"/>
    <n v="1157.68"/>
  </r>
  <r>
    <x v="2"/>
    <x v="3"/>
    <x v="8"/>
    <x v="9"/>
    <n v="14.14"/>
    <n v="2828"/>
  </r>
  <r>
    <x v="2"/>
    <x v="2"/>
    <x v="2"/>
    <x v="2"/>
    <n v="18.64"/>
    <n v="130.48000000000002"/>
  </r>
  <r>
    <x v="5"/>
    <x v="3"/>
    <x v="9"/>
    <x v="10"/>
    <n v="54.93"/>
    <n v="659.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">
  <r>
    <x v="0"/>
    <x v="0"/>
    <x v="0"/>
  </r>
  <r>
    <x v="0"/>
    <x v="1"/>
    <x v="1"/>
  </r>
  <r>
    <x v="0"/>
    <x v="2"/>
    <x v="1"/>
  </r>
  <r>
    <x v="0"/>
    <x v="3"/>
    <x v="1"/>
  </r>
  <r>
    <x v="1"/>
    <x v="0"/>
    <x v="2"/>
  </r>
  <r>
    <x v="1"/>
    <x v="1"/>
    <x v="1"/>
  </r>
  <r>
    <x v="1"/>
    <x v="2"/>
    <x v="1"/>
  </r>
  <r>
    <x v="1"/>
    <x v="3"/>
    <x v="3"/>
  </r>
  <r>
    <x v="2"/>
    <x v="0"/>
    <x v="1"/>
  </r>
  <r>
    <x v="2"/>
    <x v="1"/>
    <x v="4"/>
  </r>
  <r>
    <x v="2"/>
    <x v="2"/>
    <x v="1"/>
  </r>
  <r>
    <x v="2"/>
    <x v="3"/>
    <x v="5"/>
  </r>
  <r>
    <x v="3"/>
    <x v="0"/>
    <x v="1"/>
  </r>
  <r>
    <x v="3"/>
    <x v="1"/>
    <x v="1"/>
  </r>
  <r>
    <x v="3"/>
    <x v="2"/>
    <x v="6"/>
  </r>
  <r>
    <x v="3"/>
    <x v="3"/>
    <x v="1"/>
  </r>
  <r>
    <x v="4"/>
    <x v="0"/>
    <x v="1"/>
  </r>
  <r>
    <x v="4"/>
    <x v="1"/>
    <x v="1"/>
  </r>
  <r>
    <x v="4"/>
    <x v="2"/>
    <x v="1"/>
  </r>
  <r>
    <x v="4"/>
    <x v="3"/>
    <x v="7"/>
  </r>
  <r>
    <x v="5"/>
    <x v="0"/>
    <x v="8"/>
  </r>
  <r>
    <x v="5"/>
    <x v="1"/>
    <x v="1"/>
  </r>
  <r>
    <x v="5"/>
    <x v="2"/>
    <x v="9"/>
  </r>
  <r>
    <x v="5"/>
    <x v="3"/>
    <x v="1"/>
  </r>
  <r>
    <x v="6"/>
    <x v="0"/>
    <x v="1"/>
  </r>
  <r>
    <x v="6"/>
    <x v="1"/>
    <x v="10"/>
  </r>
  <r>
    <x v="6"/>
    <x v="2"/>
    <x v="1"/>
  </r>
  <r>
    <x v="6"/>
    <x v="3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6">
  <r>
    <x v="0"/>
    <x v="0"/>
    <x v="0"/>
  </r>
  <r>
    <x v="0"/>
    <x v="1"/>
    <x v="0"/>
  </r>
  <r>
    <x v="1"/>
    <x v="0"/>
    <x v="1"/>
  </r>
  <r>
    <x v="1"/>
    <x v="1"/>
    <x v="0"/>
  </r>
  <r>
    <x v="2"/>
    <x v="0"/>
    <x v="2"/>
  </r>
  <r>
    <x v="2"/>
    <x v="1"/>
    <x v="3"/>
  </r>
  <r>
    <x v="3"/>
    <x v="0"/>
    <x v="0"/>
  </r>
  <r>
    <x v="3"/>
    <x v="1"/>
    <x v="0"/>
  </r>
  <r>
    <x v="4"/>
    <x v="0"/>
    <x v="0"/>
  </r>
  <r>
    <x v="4"/>
    <x v="1"/>
    <x v="0"/>
  </r>
  <r>
    <x v="5"/>
    <x v="0"/>
    <x v="4"/>
  </r>
  <r>
    <x v="5"/>
    <x v="1"/>
    <x v="0"/>
  </r>
  <r>
    <x v="6"/>
    <x v="0"/>
    <x v="0"/>
  </r>
  <r>
    <x v="6"/>
    <x v="1"/>
    <x v="0"/>
  </r>
  <r>
    <x v="7"/>
    <x v="0"/>
    <x v="5"/>
  </r>
  <r>
    <x v="7"/>
    <x v="1"/>
    <x v="0"/>
  </r>
  <r>
    <x v="8"/>
    <x v="0"/>
    <x v="6"/>
  </r>
  <r>
    <x v="8"/>
    <x v="1"/>
    <x v="7"/>
  </r>
  <r>
    <x v="9"/>
    <x v="0"/>
    <x v="0"/>
  </r>
  <r>
    <x v="9"/>
    <x v="1"/>
    <x v="0"/>
  </r>
  <r>
    <x v="10"/>
    <x v="0"/>
    <x v="0"/>
  </r>
  <r>
    <x v="10"/>
    <x v="1"/>
    <x v="0"/>
  </r>
  <r>
    <x v="11"/>
    <x v="0"/>
    <x v="8"/>
  </r>
  <r>
    <x v="11"/>
    <x v="1"/>
    <x v="4"/>
  </r>
  <r>
    <x v="12"/>
    <x v="0"/>
    <x v="0"/>
  </r>
  <r>
    <x v="12"/>
    <x v="1"/>
    <x v="0"/>
  </r>
  <r>
    <x v="13"/>
    <x v="0"/>
    <x v="8"/>
  </r>
  <r>
    <x v="13"/>
    <x v="1"/>
    <x v="0"/>
  </r>
  <r>
    <x v="14"/>
    <x v="0"/>
    <x v="0"/>
  </r>
  <r>
    <x v="14"/>
    <x v="1"/>
    <x v="0"/>
  </r>
  <r>
    <x v="15"/>
    <x v="0"/>
    <x v="0"/>
  </r>
  <r>
    <x v="15"/>
    <x v="1"/>
    <x v="0"/>
  </r>
  <r>
    <x v="16"/>
    <x v="0"/>
    <x v="0"/>
  </r>
  <r>
    <x v="16"/>
    <x v="1"/>
    <x v="0"/>
  </r>
  <r>
    <x v="17"/>
    <x v="0"/>
    <x v="0"/>
  </r>
  <r>
    <x v="17"/>
    <x v="1"/>
    <x v="0"/>
  </r>
  <r>
    <x v="18"/>
    <x v="0"/>
    <x v="9"/>
  </r>
  <r>
    <x v="18"/>
    <x v="1"/>
    <x v="0"/>
  </r>
  <r>
    <x v="19"/>
    <x v="0"/>
    <x v="0"/>
  </r>
  <r>
    <x v="19"/>
    <x v="1"/>
    <x v="0"/>
  </r>
  <r>
    <x v="20"/>
    <x v="0"/>
    <x v="10"/>
  </r>
  <r>
    <x v="20"/>
    <x v="1"/>
    <x v="11"/>
  </r>
  <r>
    <x v="21"/>
    <x v="0"/>
    <x v="0"/>
  </r>
  <r>
    <x v="21"/>
    <x v="1"/>
    <x v="0"/>
  </r>
  <r>
    <x v="22"/>
    <x v="0"/>
    <x v="0"/>
  </r>
  <r>
    <x v="22"/>
    <x v="1"/>
    <x v="0"/>
  </r>
  <r>
    <x v="23"/>
    <x v="0"/>
    <x v="2"/>
  </r>
  <r>
    <x v="23"/>
    <x v="1"/>
    <x v="0"/>
  </r>
  <r>
    <x v="24"/>
    <x v="0"/>
    <x v="0"/>
  </r>
  <r>
    <x v="24"/>
    <x v="1"/>
    <x v="0"/>
  </r>
  <r>
    <x v="25"/>
    <x v="0"/>
    <x v="0"/>
  </r>
  <r>
    <x v="25"/>
    <x v="1"/>
    <x v="0"/>
  </r>
  <r>
    <x v="26"/>
    <x v="0"/>
    <x v="0"/>
  </r>
  <r>
    <x v="26"/>
    <x v="1"/>
    <x v="0"/>
  </r>
  <r>
    <x v="27"/>
    <x v="0"/>
    <x v="12"/>
  </r>
  <r>
    <x v="27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F14" firstHeaderRow="1" firstDataRow="2" firstDataCol="1"/>
  <pivotFields count="3">
    <pivotField axis="axisRow" showAll="0">
      <items count="8">
        <item x="5"/>
        <item x="1"/>
        <item x="6"/>
        <item x="0"/>
        <item x="3"/>
        <item x="2"/>
        <item x="4"/>
        <item t="default"/>
      </items>
    </pivotField>
    <pivotField axis="axisCol" showAll="0">
      <items count="5">
        <item x="1"/>
        <item x="0"/>
        <item x="2"/>
        <item x="3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ount of Valu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D31" firstHeaderRow="1" firstDataRow="2" firstDataCol="1"/>
  <pivotFields count="3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showAll="0">
      <items count="3">
        <item x="1"/>
        <item x="0"/>
        <item t="default"/>
      </items>
    </pivotField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Valu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H1:K24" firstHeaderRow="1" firstDataRow="1" firstDataCol="3"/>
  <pivotFields count="6"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axis="axisRow" compact="0" outline="0" showAll="0">
      <items count="11">
        <item x="9"/>
        <item x="5"/>
        <item x="3"/>
        <item x="2"/>
        <item x="1"/>
        <item x="6"/>
        <item x="4"/>
        <item x="7"/>
        <item x="8"/>
        <item x="0"/>
        <item t="default"/>
      </items>
    </pivotField>
    <pivotField compact="0" outline="0" showAll="0"/>
    <pivotField compact="0" numFmtId="164" outline="0" showAll="0"/>
    <pivotField dataField="1" compact="0" numFmtId="165" outline="0" showAll="0" defaultSubtotal="0"/>
  </pivotFields>
  <rowFields count="3">
    <field x="0"/>
    <field x="1"/>
    <field x="2"/>
  </rowFields>
  <rowItems count="23">
    <i>
      <x/>
      <x v="1"/>
      <x v="9"/>
    </i>
    <i r="1">
      <x v="2"/>
      <x v="4"/>
    </i>
    <i r="2">
      <x v="8"/>
    </i>
    <i t="default">
      <x/>
    </i>
    <i>
      <x v="1"/>
      <x v="1"/>
      <x v="3"/>
    </i>
    <i r="1">
      <x v="3"/>
      <x v="9"/>
    </i>
    <i t="default">
      <x v="1"/>
    </i>
    <i>
      <x v="2"/>
      <x/>
      <x v="2"/>
    </i>
    <i r="2">
      <x v="8"/>
    </i>
    <i r="1">
      <x v="3"/>
      <x v="3"/>
    </i>
    <i r="2">
      <x v="6"/>
    </i>
    <i t="default">
      <x v="2"/>
    </i>
    <i>
      <x v="3"/>
      <x v="1"/>
      <x v="6"/>
    </i>
    <i t="default">
      <x v="3"/>
    </i>
    <i>
      <x v="4"/>
      <x v="2"/>
      <x v="1"/>
    </i>
    <i t="default">
      <x v="4"/>
    </i>
    <i>
      <x v="5"/>
      <x/>
      <x/>
    </i>
    <i r="2">
      <x v="5"/>
    </i>
    <i r="1">
      <x v="3"/>
      <x v="4"/>
    </i>
    <i t="default">
      <x v="5"/>
    </i>
    <i>
      <x v="6"/>
      <x v="3"/>
      <x v="7"/>
    </i>
    <i t="default">
      <x v="6"/>
    </i>
    <i t="grand">
      <x/>
    </i>
  </rowItems>
  <colItems count="1">
    <i/>
  </colItems>
  <dataFields count="1">
    <dataField name="Sum of Tot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C29" totalsRowShown="0">
  <autoFilter ref="A1:C29"/>
  <tableColumns count="3">
    <tableColumn id="1" name="Row"/>
    <tableColumn id="2" name="Column"/>
    <tableColumn id="3" name="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36" displayName="Table36" ref="A1:E29" totalsRowShown="0">
  <autoFilter ref="A1:E29"/>
  <tableColumns count="5">
    <tableColumn id="1" name="Row"/>
    <tableColumn id="2" name="Column"/>
    <tableColumn id="5" name="Column2" dataDxfId="0">
      <calculatedColumnFormula>Table36[[#This Row],[Row]]&amp;"_"&amp;Table36[[#This Row],[Column]]</calculatedColumnFormula>
    </tableColumn>
    <tableColumn id="3" name="Value"/>
    <tableColumn id="4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C57" totalsRowShown="0">
  <autoFilter ref="A1:C57"/>
  <tableColumns count="3">
    <tableColumn id="1" name="Row"/>
    <tableColumn id="2" name="Column"/>
    <tableColumn id="3" name="Valu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45" displayName="Table145" ref="A1:F16" totalsRowShown="0">
  <autoFilter ref="A1:F16"/>
  <tableColumns count="6">
    <tableColumn id="1" name="City"/>
    <tableColumn id="2" name="Region"/>
    <tableColumn id="3" name="Item"/>
    <tableColumn id="5" name="Quantity"/>
    <tableColumn id="6" name="SalesAmount"/>
    <tableColumn id="7" name="Total" dataCellStyle="Currency">
      <calculatedColumnFormula>Table145[[#This Row],[Quantity]]*Table145[[#This Row],[SalesAmount]]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10.xml"/><Relationship Id="rId4" Type="http://schemas.openxmlformats.org/officeDocument/2006/relationships/hyperlink" Target="https://youtu.be/ky-RdiwnH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A1:O39"/>
  <sheetViews>
    <sheetView showGridLines="0" showRowColHeaders="0" tabSelected="1" topLeftCell="A7" zoomScaleNormal="100" workbookViewId="0">
      <selection activeCell="G26" sqref="G26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105" hidden="1" x14ac:dyDescent="0.25">
      <c r="A1" s="1" t="str">
        <f>"Cali's Data Nightmare"</f>
        <v>Cali's Data Nightmare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2"/>
    </row>
    <row r="21" spans="4:15" ht="15" customHeight="1" x14ac:dyDescent="0.25">
      <c r="G21" s="23"/>
      <c r="H21" s="23"/>
      <c r="I21" s="23"/>
      <c r="J21" s="23"/>
      <c r="K21" s="23"/>
      <c r="L21" s="23"/>
      <c r="M21" s="23"/>
    </row>
    <row r="23" spans="4:15" x14ac:dyDescent="0.25">
      <c r="E23" s="3"/>
    </row>
    <row r="24" spans="4:15" x14ac:dyDescent="0.25">
      <c r="E24" s="3"/>
    </row>
    <row r="29" spans="4:15" ht="15" customHeight="1" x14ac:dyDescent="0.25">
      <c r="N29" s="4"/>
    </row>
    <row r="30" spans="4:15" x14ac:dyDescent="0.25">
      <c r="D30" s="5"/>
      <c r="E30" s="5"/>
      <c r="F30" s="5"/>
      <c r="G30" s="6"/>
      <c r="N30" s="7"/>
      <c r="O30" s="7"/>
    </row>
    <row r="31" spans="4:15" x14ac:dyDescent="0.25">
      <c r="D31" s="6"/>
      <c r="E31" s="6"/>
      <c r="F31" s="6"/>
      <c r="G31" s="6"/>
    </row>
    <row r="39" spans="5:5" ht="15" customHeight="1" x14ac:dyDescent="0.25">
      <c r="E39" s="8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F26:M28"/>
  <sheetViews>
    <sheetView showGridLines="0" showRowColHeaders="0" workbookViewId="0">
      <selection activeCell="H30" sqref="H30"/>
    </sheetView>
  </sheetViews>
  <sheetFormatPr defaultRowHeight="15" x14ac:dyDescent="0.25"/>
  <sheetData>
    <row r="26" spans="6:13" x14ac:dyDescent="0.25">
      <c r="F26" s="9" t="s">
        <v>0</v>
      </c>
      <c r="G26" s="26" t="s">
        <v>1</v>
      </c>
      <c r="H26" s="26"/>
      <c r="I26" s="26"/>
      <c r="J26" s="8"/>
    </row>
    <row r="27" spans="6:13" x14ac:dyDescent="0.25">
      <c r="F27" s="9" t="s">
        <v>2</v>
      </c>
      <c r="G27" s="26" t="s">
        <v>3</v>
      </c>
      <c r="H27" s="26"/>
      <c r="I27" s="26"/>
      <c r="J27" s="24" t="s">
        <v>4</v>
      </c>
      <c r="K27" s="25"/>
      <c r="L27" s="25"/>
      <c r="M27" t="s">
        <v>95</v>
      </c>
    </row>
    <row r="28" spans="6:13" x14ac:dyDescent="0.25">
      <c r="F28" s="9"/>
      <c r="G28" s="12"/>
      <c r="H28" s="10"/>
      <c r="I28" s="10"/>
      <c r="K28" s="10"/>
      <c r="L28" s="10"/>
      <c r="M28" s="10"/>
    </row>
  </sheetData>
  <mergeCells count="3">
    <mergeCell ref="J27:L27"/>
    <mergeCell ref="G26:I26"/>
    <mergeCell ref="G27:I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workbookViewId="0">
      <selection activeCell="D19" sqref="D19"/>
    </sheetView>
  </sheetViews>
  <sheetFormatPr defaultRowHeight="15" x14ac:dyDescent="0.25"/>
  <cols>
    <col min="1" max="1" width="8.140625" customWidth="1"/>
    <col min="2" max="5" width="23.7109375" customWidth="1"/>
  </cols>
  <sheetData>
    <row r="2" spans="1:5" ht="18.75" x14ac:dyDescent="0.3">
      <c r="A2" s="11" t="s">
        <v>5</v>
      </c>
      <c r="B2" s="11" t="s">
        <v>14</v>
      </c>
      <c r="C2" s="11" t="s">
        <v>13</v>
      </c>
      <c r="D2" s="11" t="s">
        <v>15</v>
      </c>
      <c r="E2" s="11" t="s">
        <v>16</v>
      </c>
    </row>
    <row r="3" spans="1:5" x14ac:dyDescent="0.25">
      <c r="A3" s="15" t="s">
        <v>6</v>
      </c>
      <c r="B3" s="16" t="s">
        <v>17</v>
      </c>
      <c r="C3" s="16"/>
      <c r="D3" s="16"/>
      <c r="E3" s="16"/>
    </row>
    <row r="4" spans="1:5" x14ac:dyDescent="0.25">
      <c r="A4" s="15" t="s">
        <v>7</v>
      </c>
      <c r="B4" s="16" t="s">
        <v>20</v>
      </c>
      <c r="C4" s="16"/>
      <c r="D4" s="16"/>
      <c r="E4" s="16" t="s">
        <v>26</v>
      </c>
    </row>
    <row r="5" spans="1:5" ht="30" x14ac:dyDescent="0.25">
      <c r="A5" s="15" t="s">
        <v>8</v>
      </c>
      <c r="B5" s="16"/>
      <c r="C5" s="16" t="s">
        <v>18</v>
      </c>
      <c r="D5" s="16"/>
      <c r="E5" s="16" t="s">
        <v>92</v>
      </c>
    </row>
    <row r="6" spans="1:5" x14ac:dyDescent="0.25">
      <c r="A6" s="15" t="s">
        <v>9</v>
      </c>
      <c r="B6" s="16"/>
      <c r="C6" s="16"/>
      <c r="D6" s="16" t="s">
        <v>19</v>
      </c>
      <c r="E6" s="16"/>
    </row>
    <row r="7" spans="1:5" x14ac:dyDescent="0.25">
      <c r="A7" s="15" t="s">
        <v>10</v>
      </c>
      <c r="B7" s="16"/>
      <c r="C7" s="16"/>
      <c r="D7" s="16"/>
      <c r="E7" s="16" t="s">
        <v>23</v>
      </c>
    </row>
    <row r="8" spans="1:5" ht="30" x14ac:dyDescent="0.25">
      <c r="A8" s="15" t="s">
        <v>11</v>
      </c>
      <c r="B8" s="16" t="s">
        <v>21</v>
      </c>
      <c r="C8" s="16"/>
      <c r="D8" s="16" t="s">
        <v>25</v>
      </c>
      <c r="E8" s="16"/>
    </row>
    <row r="9" spans="1:5" ht="30" x14ac:dyDescent="0.25">
      <c r="A9" s="15" t="s">
        <v>12</v>
      </c>
      <c r="B9" s="16"/>
      <c r="C9" s="16" t="s">
        <v>24</v>
      </c>
      <c r="D9" s="16"/>
      <c r="E9" s="16" t="s">
        <v>22</v>
      </c>
    </row>
    <row r="10" spans="1:5" x14ac:dyDescent="0.25">
      <c r="A10" s="14"/>
      <c r="C10" s="14"/>
    </row>
    <row r="11" spans="1:5" x14ac:dyDescent="0.25">
      <c r="A11" s="14"/>
      <c r="C11" s="13"/>
    </row>
    <row r="12" spans="1:5" x14ac:dyDescent="0.25">
      <c r="A12" s="14"/>
    </row>
    <row r="14" spans="1:5" ht="5.25" customHeight="1" x14ac:dyDescent="0.25"/>
  </sheetData>
  <conditionalFormatting sqref="A3:A9">
    <cfRule type="expression" dxfId="4" priority="3">
      <formula>#REF!=TRUE</formula>
    </cfRule>
  </conditionalFormatting>
  <conditionalFormatting sqref="B3:E9">
    <cfRule type="expression" dxfId="3" priority="1">
      <formula>#REF!=TRUE</formula>
    </cfRule>
  </conditionalFormatting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showGridLines="0" workbookViewId="0">
      <selection activeCell="C11" sqref="C11"/>
    </sheetView>
  </sheetViews>
  <sheetFormatPr defaultRowHeight="15" x14ac:dyDescent="0.25"/>
  <cols>
    <col min="1" max="1" width="8.140625" customWidth="1"/>
    <col min="2" max="5" width="24.85546875" customWidth="1"/>
    <col min="6" max="6" width="6.140625" customWidth="1"/>
    <col min="7" max="7" width="5.7109375" customWidth="1"/>
    <col min="8" max="8" width="11.28515625" bestFit="1" customWidth="1"/>
  </cols>
  <sheetData>
    <row r="2" spans="1:5" ht="18.75" x14ac:dyDescent="0.3">
      <c r="A2" s="11" t="s">
        <v>5</v>
      </c>
      <c r="B2" s="11" t="s">
        <v>14</v>
      </c>
      <c r="C2" s="11" t="s">
        <v>13</v>
      </c>
      <c r="D2" s="11" t="s">
        <v>15</v>
      </c>
      <c r="E2" s="11" t="s">
        <v>16</v>
      </c>
    </row>
    <row r="3" spans="1:5" x14ac:dyDescent="0.25">
      <c r="A3" s="15" t="s">
        <v>6</v>
      </c>
      <c r="B3" s="16" t="s">
        <v>17</v>
      </c>
      <c r="C3" s="16"/>
      <c r="D3" s="16"/>
      <c r="E3" s="16"/>
    </row>
    <row r="4" spans="1:5" x14ac:dyDescent="0.25">
      <c r="A4" s="15" t="s">
        <v>7</v>
      </c>
      <c r="B4" s="16" t="s">
        <v>20</v>
      </c>
      <c r="C4" s="16"/>
      <c r="D4" s="16"/>
      <c r="E4" s="16" t="s">
        <v>26</v>
      </c>
    </row>
    <row r="5" spans="1:5" ht="30" x14ac:dyDescent="0.25">
      <c r="A5" s="15" t="s">
        <v>8</v>
      </c>
      <c r="B5" s="16"/>
      <c r="C5" s="16" t="s">
        <v>18</v>
      </c>
      <c r="D5" s="16"/>
      <c r="E5" s="16" t="s">
        <v>92</v>
      </c>
    </row>
    <row r="6" spans="1:5" x14ac:dyDescent="0.25">
      <c r="A6" s="15" t="s">
        <v>9</v>
      </c>
      <c r="B6" s="16"/>
      <c r="C6" s="16"/>
      <c r="D6" s="16" t="s">
        <v>19</v>
      </c>
      <c r="E6" s="16"/>
    </row>
    <row r="7" spans="1:5" x14ac:dyDescent="0.25">
      <c r="A7" s="15" t="s">
        <v>10</v>
      </c>
      <c r="B7" s="16"/>
      <c r="C7" s="16"/>
      <c r="D7" s="16"/>
      <c r="E7" s="16" t="s">
        <v>23</v>
      </c>
    </row>
    <row r="8" spans="1:5" ht="30" x14ac:dyDescent="0.25">
      <c r="A8" s="15" t="s">
        <v>11</v>
      </c>
      <c r="B8" s="16" t="s">
        <v>21</v>
      </c>
      <c r="C8" s="16"/>
      <c r="D8" s="16" t="s">
        <v>25</v>
      </c>
      <c r="E8" s="16"/>
    </row>
    <row r="9" spans="1:5" ht="30" x14ac:dyDescent="0.25">
      <c r="A9" s="15" t="s">
        <v>12</v>
      </c>
      <c r="B9" s="16"/>
      <c r="C9" s="16" t="s">
        <v>24</v>
      </c>
      <c r="D9" s="16"/>
      <c r="E9" s="16" t="s">
        <v>22</v>
      </c>
    </row>
    <row r="10" spans="1:5" x14ac:dyDescent="0.25">
      <c r="A10" s="14"/>
      <c r="C10" s="14"/>
    </row>
    <row r="11" spans="1:5" x14ac:dyDescent="0.25">
      <c r="A11" s="14"/>
      <c r="C11" s="13"/>
    </row>
    <row r="12" spans="1:5" x14ac:dyDescent="0.25">
      <c r="A12" s="14"/>
    </row>
    <row r="14" spans="1:5" ht="5.25" customHeight="1" x14ac:dyDescent="0.25"/>
  </sheetData>
  <conditionalFormatting sqref="A3:A9">
    <cfRule type="expression" dxfId="2" priority="2">
      <formula>#REF!=TRUE</formula>
    </cfRule>
  </conditionalFormatting>
  <conditionalFormatting sqref="B3:E9">
    <cfRule type="expression" dxfId="1" priority="1">
      <formula>#REF!=TRUE</formula>
    </cfRule>
  </conditionalFormatting>
  <pageMargins left="0.7" right="0.7" top="0.75" bottom="0.75" header="0.3" footer="0.3"/>
  <pageSetup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I29" sqref="I29"/>
    </sheetView>
  </sheetViews>
  <sheetFormatPr defaultRowHeight="15" x14ac:dyDescent="0.25"/>
  <cols>
    <col min="1" max="1" width="8.140625" customWidth="1"/>
    <col min="2" max="5" width="10.85546875" customWidth="1"/>
  </cols>
  <sheetData>
    <row r="1" spans="1:6" x14ac:dyDescent="0.25">
      <c r="A1" s="14"/>
    </row>
    <row r="3" spans="1:6" ht="5.25" customHeight="1" x14ac:dyDescent="0.25"/>
    <row r="5" spans="1:6" x14ac:dyDescent="0.25">
      <c r="A5" s="17" t="s">
        <v>27</v>
      </c>
      <c r="B5" s="17" t="s">
        <v>28</v>
      </c>
    </row>
    <row r="6" spans="1:6" x14ac:dyDescent="0.25">
      <c r="A6" s="17" t="s">
        <v>29</v>
      </c>
      <c r="B6" t="s">
        <v>13</v>
      </c>
      <c r="C6" t="s">
        <v>14</v>
      </c>
      <c r="D6" t="s">
        <v>15</v>
      </c>
      <c r="E6" t="s">
        <v>16</v>
      </c>
      <c r="F6" t="s">
        <v>30</v>
      </c>
    </row>
    <row r="7" spans="1:6" x14ac:dyDescent="0.25">
      <c r="A7" s="18" t="s">
        <v>11</v>
      </c>
      <c r="B7" s="19"/>
      <c r="C7" s="19">
        <v>1</v>
      </c>
      <c r="D7" s="19">
        <v>1</v>
      </c>
      <c r="E7" s="19"/>
      <c r="F7" s="19">
        <v>2</v>
      </c>
    </row>
    <row r="8" spans="1:6" x14ac:dyDescent="0.25">
      <c r="A8" s="18" t="s">
        <v>7</v>
      </c>
      <c r="B8" s="19"/>
      <c r="C8" s="19">
        <v>1</v>
      </c>
      <c r="D8" s="19"/>
      <c r="E8" s="19">
        <v>1</v>
      </c>
      <c r="F8" s="19">
        <v>2</v>
      </c>
    </row>
    <row r="9" spans="1:6" x14ac:dyDescent="0.25">
      <c r="A9" s="18" t="s">
        <v>12</v>
      </c>
      <c r="B9" s="19">
        <v>1</v>
      </c>
      <c r="C9" s="19"/>
      <c r="D9" s="19"/>
      <c r="E9" s="19">
        <v>1</v>
      </c>
      <c r="F9" s="19">
        <v>2</v>
      </c>
    </row>
    <row r="10" spans="1:6" x14ac:dyDescent="0.25">
      <c r="A10" s="18" t="s">
        <v>6</v>
      </c>
      <c r="B10" s="19"/>
      <c r="C10" s="19">
        <v>1</v>
      </c>
      <c r="D10" s="19"/>
      <c r="E10" s="19"/>
      <c r="F10" s="19">
        <v>1</v>
      </c>
    </row>
    <row r="11" spans="1:6" x14ac:dyDescent="0.25">
      <c r="A11" s="18" t="s">
        <v>9</v>
      </c>
      <c r="B11" s="19"/>
      <c r="C11" s="19"/>
      <c r="D11" s="19">
        <v>1</v>
      </c>
      <c r="E11" s="19"/>
      <c r="F11" s="19">
        <v>1</v>
      </c>
    </row>
    <row r="12" spans="1:6" x14ac:dyDescent="0.25">
      <c r="A12" s="18" t="s">
        <v>8</v>
      </c>
      <c r="B12" s="19">
        <v>1</v>
      </c>
      <c r="C12" s="19"/>
      <c r="D12" s="19"/>
      <c r="E12" s="19">
        <v>1</v>
      </c>
      <c r="F12" s="19">
        <v>2</v>
      </c>
    </row>
    <row r="13" spans="1:6" x14ac:dyDescent="0.25">
      <c r="A13" s="18" t="s">
        <v>10</v>
      </c>
      <c r="B13" s="19"/>
      <c r="C13" s="19"/>
      <c r="D13" s="19"/>
      <c r="E13" s="19">
        <v>1</v>
      </c>
      <c r="F13" s="19">
        <v>1</v>
      </c>
    </row>
    <row r="14" spans="1:6" x14ac:dyDescent="0.25">
      <c r="A14" s="18" t="s">
        <v>30</v>
      </c>
      <c r="B14" s="19">
        <v>2</v>
      </c>
      <c r="C14" s="19">
        <v>3</v>
      </c>
      <c r="D14" s="19">
        <v>2</v>
      </c>
      <c r="E14" s="19">
        <v>4</v>
      </c>
      <c r="F14" s="19">
        <v>11</v>
      </c>
    </row>
  </sheetData>
  <pageMargins left="0.7" right="0.7" top="0.75" bottom="0.75" header="0.3" footer="0.3"/>
  <pageSetup orientation="portrait" horizontalDpi="200" verticalDpi="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E30" sqref="E30"/>
    </sheetView>
  </sheetViews>
  <sheetFormatPr defaultRowHeight="15" x14ac:dyDescent="0.25"/>
  <cols>
    <col min="2" max="2" width="10" customWidth="1"/>
    <col min="3" max="3" width="23.28515625" bestFit="1" customWidth="1"/>
  </cols>
  <sheetData>
    <row r="1" spans="1:3" x14ac:dyDescent="0.25">
      <c r="A1" t="s">
        <v>31</v>
      </c>
      <c r="B1" t="s">
        <v>32</v>
      </c>
      <c r="C1" t="s">
        <v>33</v>
      </c>
    </row>
    <row r="2" spans="1:3" x14ac:dyDescent="0.25">
      <c r="A2" t="s">
        <v>11</v>
      </c>
      <c r="B2" t="s">
        <v>13</v>
      </c>
    </row>
    <row r="3" spans="1:3" x14ac:dyDescent="0.25">
      <c r="A3" t="s">
        <v>11</v>
      </c>
      <c r="B3" t="s">
        <v>14</v>
      </c>
      <c r="C3" t="s">
        <v>21</v>
      </c>
    </row>
    <row r="4" spans="1:3" ht="45" x14ac:dyDescent="0.25">
      <c r="A4" t="s">
        <v>11</v>
      </c>
      <c r="B4" t="s">
        <v>15</v>
      </c>
      <c r="C4" s="4" t="s">
        <v>93</v>
      </c>
    </row>
    <row r="5" spans="1:3" x14ac:dyDescent="0.25">
      <c r="A5" t="s">
        <v>11</v>
      </c>
      <c r="B5" t="s">
        <v>16</v>
      </c>
    </row>
    <row r="6" spans="1:3" x14ac:dyDescent="0.25">
      <c r="A6" t="s">
        <v>7</v>
      </c>
      <c r="B6" t="s">
        <v>13</v>
      </c>
    </row>
    <row r="7" spans="1:3" x14ac:dyDescent="0.25">
      <c r="A7" t="s">
        <v>7</v>
      </c>
      <c r="B7" t="s">
        <v>14</v>
      </c>
      <c r="C7" t="s">
        <v>20</v>
      </c>
    </row>
    <row r="8" spans="1:3" x14ac:dyDescent="0.25">
      <c r="A8" t="s">
        <v>7</v>
      </c>
      <c r="B8" t="s">
        <v>15</v>
      </c>
    </row>
    <row r="9" spans="1:3" x14ac:dyDescent="0.25">
      <c r="A9" t="s">
        <v>7</v>
      </c>
      <c r="B9" t="s">
        <v>16</v>
      </c>
      <c r="C9" t="s">
        <v>26</v>
      </c>
    </row>
    <row r="10" spans="1:3" ht="30" x14ac:dyDescent="0.25">
      <c r="A10" t="s">
        <v>12</v>
      </c>
      <c r="B10" t="s">
        <v>13</v>
      </c>
      <c r="C10" s="4" t="s">
        <v>24</v>
      </c>
    </row>
    <row r="11" spans="1:3" x14ac:dyDescent="0.25">
      <c r="A11" t="s">
        <v>12</v>
      </c>
      <c r="B11" t="s">
        <v>14</v>
      </c>
    </row>
    <row r="12" spans="1:3" x14ac:dyDescent="0.25">
      <c r="A12" t="s">
        <v>12</v>
      </c>
      <c r="B12" t="s">
        <v>15</v>
      </c>
    </row>
    <row r="13" spans="1:3" ht="30" x14ac:dyDescent="0.25">
      <c r="A13" t="s">
        <v>12</v>
      </c>
      <c r="B13" t="s">
        <v>16</v>
      </c>
      <c r="C13" s="4" t="s">
        <v>22</v>
      </c>
    </row>
    <row r="14" spans="1:3" x14ac:dyDescent="0.25">
      <c r="A14" t="s">
        <v>6</v>
      </c>
      <c r="B14" t="s">
        <v>13</v>
      </c>
    </row>
    <row r="15" spans="1:3" x14ac:dyDescent="0.25">
      <c r="A15" t="s">
        <v>6</v>
      </c>
      <c r="B15" t="s">
        <v>14</v>
      </c>
      <c r="C15" t="s">
        <v>17</v>
      </c>
    </row>
    <row r="16" spans="1:3" x14ac:dyDescent="0.25">
      <c r="A16" t="s">
        <v>6</v>
      </c>
      <c r="B16" t="s">
        <v>15</v>
      </c>
    </row>
    <row r="17" spans="1:3" x14ac:dyDescent="0.25">
      <c r="A17" t="s">
        <v>6</v>
      </c>
      <c r="B17" t="s">
        <v>16</v>
      </c>
    </row>
    <row r="18" spans="1:3" x14ac:dyDescent="0.25">
      <c r="A18" t="s">
        <v>9</v>
      </c>
      <c r="B18" t="s">
        <v>13</v>
      </c>
    </row>
    <row r="19" spans="1:3" x14ac:dyDescent="0.25">
      <c r="A19" t="s">
        <v>9</v>
      </c>
      <c r="B19" t="s">
        <v>14</v>
      </c>
    </row>
    <row r="20" spans="1:3" x14ac:dyDescent="0.25">
      <c r="A20" t="s">
        <v>9</v>
      </c>
      <c r="B20" t="s">
        <v>15</v>
      </c>
      <c r="C20" t="s">
        <v>19</v>
      </c>
    </row>
    <row r="21" spans="1:3" x14ac:dyDescent="0.25">
      <c r="A21" t="s">
        <v>9</v>
      </c>
      <c r="B21" t="s">
        <v>16</v>
      </c>
    </row>
    <row r="22" spans="1:3" ht="30" x14ac:dyDescent="0.25">
      <c r="A22" t="s">
        <v>8</v>
      </c>
      <c r="B22" t="s">
        <v>13</v>
      </c>
      <c r="C22" s="4" t="s">
        <v>18</v>
      </c>
    </row>
    <row r="23" spans="1:3" x14ac:dyDescent="0.25">
      <c r="A23" t="s">
        <v>8</v>
      </c>
      <c r="B23" t="s">
        <v>14</v>
      </c>
    </row>
    <row r="24" spans="1:3" x14ac:dyDescent="0.25">
      <c r="A24" t="s">
        <v>8</v>
      </c>
      <c r="B24" t="s">
        <v>15</v>
      </c>
    </row>
    <row r="25" spans="1:3" x14ac:dyDescent="0.25">
      <c r="A25" t="s">
        <v>8</v>
      </c>
      <c r="B25" t="s">
        <v>16</v>
      </c>
      <c r="C25" t="s">
        <v>92</v>
      </c>
    </row>
    <row r="26" spans="1:3" x14ac:dyDescent="0.25">
      <c r="A26" t="s">
        <v>10</v>
      </c>
      <c r="B26" t="s">
        <v>13</v>
      </c>
    </row>
    <row r="27" spans="1:3" x14ac:dyDescent="0.25">
      <c r="A27" t="s">
        <v>10</v>
      </c>
      <c r="B27" t="s">
        <v>14</v>
      </c>
    </row>
    <row r="28" spans="1:3" x14ac:dyDescent="0.25">
      <c r="A28" t="s">
        <v>10</v>
      </c>
      <c r="B28" t="s">
        <v>15</v>
      </c>
    </row>
    <row r="29" spans="1:3" x14ac:dyDescent="0.25">
      <c r="A29" t="s">
        <v>10</v>
      </c>
      <c r="B29" t="s">
        <v>16</v>
      </c>
      <c r="C29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1" sqref="A31"/>
    </sheetView>
  </sheetViews>
  <sheetFormatPr defaultRowHeight="15" x14ac:dyDescent="0.25"/>
  <cols>
    <col min="2" max="2" width="10" customWidth="1"/>
    <col min="3" max="3" width="14.7109375" customWidth="1"/>
    <col min="4" max="5" width="24.85546875" customWidth="1"/>
    <col min="6" max="6" width="16.28515625" bestFit="1" customWidth="1"/>
    <col min="7" max="7" width="6.140625" customWidth="1"/>
    <col min="8" max="8" width="11.28515625" bestFit="1" customWidth="1"/>
  </cols>
  <sheetData>
    <row r="1" spans="1:5" x14ac:dyDescent="0.25">
      <c r="A1" t="s">
        <v>31</v>
      </c>
      <c r="B1" t="s">
        <v>32</v>
      </c>
      <c r="C1" t="s">
        <v>63</v>
      </c>
      <c r="D1" t="s">
        <v>33</v>
      </c>
      <c r="E1" t="s">
        <v>42</v>
      </c>
    </row>
    <row r="2" spans="1:5" x14ac:dyDescent="0.25">
      <c r="A2" t="s">
        <v>11</v>
      </c>
      <c r="B2" t="s">
        <v>13</v>
      </c>
      <c r="C2" t="str">
        <f>Table36[[#This Row],[Row]]&amp;"_"&amp;Table36[[#This Row],[Column]]</f>
        <v>Boston_East</v>
      </c>
    </row>
    <row r="3" spans="1:5" x14ac:dyDescent="0.25">
      <c r="A3" t="s">
        <v>11</v>
      </c>
      <c r="B3" t="s">
        <v>14</v>
      </c>
      <c r="C3" t="str">
        <f>Table36[[#This Row],[Row]]&amp;"_"&amp;Table36[[#This Row],[Column]]</f>
        <v>Boston_North</v>
      </c>
      <c r="D3" t="s">
        <v>21</v>
      </c>
    </row>
    <row r="4" spans="1:5" x14ac:dyDescent="0.25">
      <c r="A4" t="s">
        <v>11</v>
      </c>
      <c r="B4" t="s">
        <v>15</v>
      </c>
      <c r="C4" t="str">
        <f>Table36[[#This Row],[Row]]&amp;"_"&amp;Table36[[#This Row],[Column]]</f>
        <v>Boston_South</v>
      </c>
      <c r="D4" s="4" t="s">
        <v>92</v>
      </c>
      <c r="E4" t="s">
        <v>58</v>
      </c>
    </row>
    <row r="5" spans="1:5" x14ac:dyDescent="0.25">
      <c r="A5" t="s">
        <v>11</v>
      </c>
      <c r="B5" t="s">
        <v>16</v>
      </c>
      <c r="C5" t="str">
        <f>Table36[[#This Row],[Row]]&amp;"_"&amp;Table36[[#This Row],[Column]]</f>
        <v>Boston_West</v>
      </c>
    </row>
    <row r="6" spans="1:5" x14ac:dyDescent="0.25">
      <c r="A6" t="s">
        <v>7</v>
      </c>
      <c r="B6" t="s">
        <v>13</v>
      </c>
      <c r="C6" t="str">
        <f>Table36[[#This Row],[Row]]&amp;"_"&amp;Table36[[#This Row],[Column]]</f>
        <v>Dallas_East</v>
      </c>
    </row>
    <row r="7" spans="1:5" x14ac:dyDescent="0.25">
      <c r="A7" t="s">
        <v>7</v>
      </c>
      <c r="B7" t="s">
        <v>14</v>
      </c>
      <c r="C7" t="str">
        <f>Table36[[#This Row],[Row]]&amp;"_"&amp;Table36[[#This Row],[Column]]</f>
        <v>Dallas_North</v>
      </c>
      <c r="D7" t="s">
        <v>20</v>
      </c>
    </row>
    <row r="8" spans="1:5" x14ac:dyDescent="0.25">
      <c r="A8" t="s">
        <v>7</v>
      </c>
      <c r="B8" t="s">
        <v>15</v>
      </c>
      <c r="C8" t="str">
        <f>Table36[[#This Row],[Row]]&amp;"_"&amp;Table36[[#This Row],[Column]]</f>
        <v>Dallas_South</v>
      </c>
    </row>
    <row r="9" spans="1:5" x14ac:dyDescent="0.25">
      <c r="A9" t="s">
        <v>7</v>
      </c>
      <c r="B9" t="s">
        <v>16</v>
      </c>
      <c r="C9" t="str">
        <f>Table36[[#This Row],[Row]]&amp;"_"&amp;Table36[[#This Row],[Column]]</f>
        <v>Dallas_West</v>
      </c>
      <c r="D9" t="s">
        <v>26</v>
      </c>
    </row>
    <row r="10" spans="1:5" x14ac:dyDescent="0.25">
      <c r="A10" t="s">
        <v>12</v>
      </c>
      <c r="B10" t="s">
        <v>13</v>
      </c>
      <c r="C10" t="str">
        <f>Table36[[#This Row],[Row]]&amp;"_"&amp;Table36[[#This Row],[Column]]</f>
        <v>Detroit_East</v>
      </c>
      <c r="D10" s="4" t="s">
        <v>59</v>
      </c>
      <c r="E10" t="s">
        <v>60</v>
      </c>
    </row>
    <row r="11" spans="1:5" x14ac:dyDescent="0.25">
      <c r="A11" t="s">
        <v>12</v>
      </c>
      <c r="B11" t="s">
        <v>14</v>
      </c>
      <c r="C11" t="str">
        <f>Table36[[#This Row],[Row]]&amp;"_"&amp;Table36[[#This Row],[Column]]</f>
        <v>Detroit_North</v>
      </c>
    </row>
    <row r="12" spans="1:5" x14ac:dyDescent="0.25">
      <c r="A12" t="s">
        <v>12</v>
      </c>
      <c r="B12" t="s">
        <v>15</v>
      </c>
      <c r="C12" t="str">
        <f>Table36[[#This Row],[Row]]&amp;"_"&amp;Table36[[#This Row],[Column]]</f>
        <v>Detroit_South</v>
      </c>
    </row>
    <row r="13" spans="1:5" x14ac:dyDescent="0.25">
      <c r="A13" t="s">
        <v>12</v>
      </c>
      <c r="B13" t="s">
        <v>16</v>
      </c>
      <c r="C13" t="str">
        <f>Table36[[#This Row],[Row]]&amp;"_"&amp;Table36[[#This Row],[Column]]</f>
        <v>Detroit_West</v>
      </c>
      <c r="D13" s="4" t="s">
        <v>17</v>
      </c>
      <c r="E13" t="s">
        <v>20</v>
      </c>
    </row>
    <row r="14" spans="1:5" x14ac:dyDescent="0.25">
      <c r="A14" t="s">
        <v>6</v>
      </c>
      <c r="B14" t="s">
        <v>13</v>
      </c>
      <c r="C14" t="str">
        <f>Table36[[#This Row],[Row]]&amp;"_"&amp;Table36[[#This Row],[Column]]</f>
        <v>Houston_East</v>
      </c>
    </row>
    <row r="15" spans="1:5" x14ac:dyDescent="0.25">
      <c r="A15" t="s">
        <v>6</v>
      </c>
      <c r="B15" t="s">
        <v>14</v>
      </c>
      <c r="C15" t="str">
        <f>Table36[[#This Row],[Row]]&amp;"_"&amp;Table36[[#This Row],[Column]]</f>
        <v>Houston_North</v>
      </c>
      <c r="D15" t="s">
        <v>17</v>
      </c>
    </row>
    <row r="16" spans="1:5" x14ac:dyDescent="0.25">
      <c r="A16" t="s">
        <v>6</v>
      </c>
      <c r="B16" t="s">
        <v>15</v>
      </c>
      <c r="C16" t="str">
        <f>Table36[[#This Row],[Row]]&amp;"_"&amp;Table36[[#This Row],[Column]]</f>
        <v>Houston_South</v>
      </c>
    </row>
    <row r="17" spans="1:5" x14ac:dyDescent="0.25">
      <c r="A17" t="s">
        <v>6</v>
      </c>
      <c r="B17" t="s">
        <v>16</v>
      </c>
      <c r="C17" t="str">
        <f>Table36[[#This Row],[Row]]&amp;"_"&amp;Table36[[#This Row],[Column]]</f>
        <v>Houston_West</v>
      </c>
    </row>
    <row r="18" spans="1:5" x14ac:dyDescent="0.25">
      <c r="A18" t="s">
        <v>9</v>
      </c>
      <c r="B18" t="s">
        <v>13</v>
      </c>
      <c r="C18" t="str">
        <f>Table36[[#This Row],[Row]]&amp;"_"&amp;Table36[[#This Row],[Column]]</f>
        <v>L.A._East</v>
      </c>
    </row>
    <row r="19" spans="1:5" x14ac:dyDescent="0.25">
      <c r="A19" t="s">
        <v>9</v>
      </c>
      <c r="B19" t="s">
        <v>14</v>
      </c>
      <c r="C19" t="str">
        <f>Table36[[#This Row],[Row]]&amp;"_"&amp;Table36[[#This Row],[Column]]</f>
        <v>L.A._North</v>
      </c>
    </row>
    <row r="20" spans="1:5" x14ac:dyDescent="0.25">
      <c r="A20" t="s">
        <v>9</v>
      </c>
      <c r="B20" t="s">
        <v>15</v>
      </c>
      <c r="C20" t="str">
        <f>Table36[[#This Row],[Row]]&amp;"_"&amp;Table36[[#This Row],[Column]]</f>
        <v>L.A._South</v>
      </c>
      <c r="D20" t="s">
        <v>19</v>
      </c>
    </row>
    <row r="21" spans="1:5" x14ac:dyDescent="0.25">
      <c r="A21" t="s">
        <v>9</v>
      </c>
      <c r="B21" t="s">
        <v>16</v>
      </c>
      <c r="C21" t="str">
        <f>Table36[[#This Row],[Row]]&amp;"_"&amp;Table36[[#This Row],[Column]]</f>
        <v>L.A._West</v>
      </c>
    </row>
    <row r="22" spans="1:5" x14ac:dyDescent="0.25">
      <c r="A22" t="s">
        <v>8</v>
      </c>
      <c r="B22" t="s">
        <v>13</v>
      </c>
      <c r="C22" t="str">
        <f>Table36[[#This Row],[Row]]&amp;"_"&amp;Table36[[#This Row],[Column]]</f>
        <v>Miami_East</v>
      </c>
      <c r="D22" s="4" t="s">
        <v>61</v>
      </c>
      <c r="E22" t="s">
        <v>62</v>
      </c>
    </row>
    <row r="23" spans="1:5" x14ac:dyDescent="0.25">
      <c r="A23" t="s">
        <v>8</v>
      </c>
      <c r="B23" t="s">
        <v>14</v>
      </c>
      <c r="C23" t="str">
        <f>Table36[[#This Row],[Row]]&amp;"_"&amp;Table36[[#This Row],[Column]]</f>
        <v>Miami_North</v>
      </c>
    </row>
    <row r="24" spans="1:5" x14ac:dyDescent="0.25">
      <c r="A24" t="s">
        <v>8</v>
      </c>
      <c r="B24" t="s">
        <v>15</v>
      </c>
      <c r="C24" t="str">
        <f>Table36[[#This Row],[Row]]&amp;"_"&amp;Table36[[#This Row],[Column]]</f>
        <v>Miami_South</v>
      </c>
    </row>
    <row r="25" spans="1:5" x14ac:dyDescent="0.25">
      <c r="A25" t="s">
        <v>8</v>
      </c>
      <c r="B25" t="s">
        <v>16</v>
      </c>
      <c r="C25" t="str">
        <f>Table36[[#This Row],[Row]]&amp;"_"&amp;Table36[[#This Row],[Column]]</f>
        <v>Miami_West</v>
      </c>
      <c r="D25" t="s">
        <v>92</v>
      </c>
    </row>
    <row r="26" spans="1:5" x14ac:dyDescent="0.25">
      <c r="A26" t="s">
        <v>10</v>
      </c>
      <c r="B26" t="s">
        <v>13</v>
      </c>
      <c r="C26" t="str">
        <f>Table36[[#This Row],[Row]]&amp;"_"&amp;Table36[[#This Row],[Column]]</f>
        <v>Phoenix_East</v>
      </c>
    </row>
    <row r="27" spans="1:5" x14ac:dyDescent="0.25">
      <c r="A27" t="s">
        <v>10</v>
      </c>
      <c r="B27" t="s">
        <v>14</v>
      </c>
      <c r="C27" t="str">
        <f>Table36[[#This Row],[Row]]&amp;"_"&amp;Table36[[#This Row],[Column]]</f>
        <v>Phoenix_North</v>
      </c>
    </row>
    <row r="28" spans="1:5" x14ac:dyDescent="0.25">
      <c r="A28" t="s">
        <v>10</v>
      </c>
      <c r="B28" t="s">
        <v>15</v>
      </c>
      <c r="C28" t="str">
        <f>Table36[[#This Row],[Row]]&amp;"_"&amp;Table36[[#This Row],[Column]]</f>
        <v>Phoenix_South</v>
      </c>
    </row>
    <row r="29" spans="1:5" x14ac:dyDescent="0.25">
      <c r="A29" t="s">
        <v>10</v>
      </c>
      <c r="B29" t="s">
        <v>16</v>
      </c>
      <c r="C29" t="str">
        <f>Table36[[#This Row],[Row]]&amp;"_"&amp;Table36[[#This Row],[Column]]</f>
        <v>Phoenix_West</v>
      </c>
      <c r="D29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31" sqref="I31"/>
    </sheetView>
  </sheetViews>
  <sheetFormatPr defaultRowHeight="15" x14ac:dyDescent="0.25"/>
  <cols>
    <col min="1" max="1" width="14.85546875" customWidth="1"/>
  </cols>
  <sheetData>
    <row r="1" spans="1:4" x14ac:dyDescent="0.25">
      <c r="A1" s="17" t="s">
        <v>27</v>
      </c>
      <c r="B1" s="17" t="s">
        <v>28</v>
      </c>
    </row>
    <row r="2" spans="1:4" x14ac:dyDescent="0.25">
      <c r="A2" s="17" t="s">
        <v>29</v>
      </c>
      <c r="B2" t="s">
        <v>42</v>
      </c>
      <c r="C2" t="s">
        <v>33</v>
      </c>
      <c r="D2" t="s">
        <v>30</v>
      </c>
    </row>
    <row r="3" spans="1:4" x14ac:dyDescent="0.25">
      <c r="A3" s="18" t="s">
        <v>64</v>
      </c>
      <c r="B3" s="19"/>
      <c r="C3" s="19"/>
      <c r="D3" s="19"/>
    </row>
    <row r="4" spans="1:4" x14ac:dyDescent="0.25">
      <c r="A4" s="18" t="s">
        <v>65</v>
      </c>
      <c r="B4" s="19"/>
      <c r="C4" s="19">
        <v>1</v>
      </c>
      <c r="D4" s="19">
        <v>1</v>
      </c>
    </row>
    <row r="5" spans="1:4" x14ac:dyDescent="0.25">
      <c r="A5" s="18" t="s">
        <v>66</v>
      </c>
      <c r="B5" s="19">
        <v>1</v>
      </c>
      <c r="C5" s="19">
        <v>1</v>
      </c>
      <c r="D5" s="19">
        <v>2</v>
      </c>
    </row>
    <row r="6" spans="1:4" x14ac:dyDescent="0.25">
      <c r="A6" s="18" t="s">
        <v>67</v>
      </c>
      <c r="B6" s="19"/>
      <c r="C6" s="19"/>
      <c r="D6" s="19"/>
    </row>
    <row r="7" spans="1:4" x14ac:dyDescent="0.25">
      <c r="A7" s="18" t="s">
        <v>68</v>
      </c>
      <c r="B7" s="19"/>
      <c r="C7" s="19"/>
      <c r="D7" s="19"/>
    </row>
    <row r="8" spans="1:4" x14ac:dyDescent="0.25">
      <c r="A8" s="18" t="s">
        <v>69</v>
      </c>
      <c r="B8" s="19"/>
      <c r="C8" s="19">
        <v>1</v>
      </c>
      <c r="D8" s="19">
        <v>1</v>
      </c>
    </row>
    <row r="9" spans="1:4" x14ac:dyDescent="0.25">
      <c r="A9" s="18" t="s">
        <v>70</v>
      </c>
      <c r="B9" s="19"/>
      <c r="C9" s="19"/>
      <c r="D9" s="19"/>
    </row>
    <row r="10" spans="1:4" x14ac:dyDescent="0.25">
      <c r="A10" s="18" t="s">
        <v>71</v>
      </c>
      <c r="B10" s="19"/>
      <c r="C10" s="19">
        <v>1</v>
      </c>
      <c r="D10" s="19">
        <v>1</v>
      </c>
    </row>
    <row r="11" spans="1:4" x14ac:dyDescent="0.25">
      <c r="A11" s="18" t="s">
        <v>72</v>
      </c>
      <c r="B11" s="19">
        <v>1</v>
      </c>
      <c r="C11" s="19">
        <v>1</v>
      </c>
      <c r="D11" s="19">
        <v>2</v>
      </c>
    </row>
    <row r="12" spans="1:4" x14ac:dyDescent="0.25">
      <c r="A12" s="18" t="s">
        <v>73</v>
      </c>
      <c r="B12" s="19"/>
      <c r="C12" s="19"/>
      <c r="D12" s="19"/>
    </row>
    <row r="13" spans="1:4" x14ac:dyDescent="0.25">
      <c r="A13" s="18" t="s">
        <v>74</v>
      </c>
      <c r="B13" s="19"/>
      <c r="C13" s="19"/>
      <c r="D13" s="19"/>
    </row>
    <row r="14" spans="1:4" x14ac:dyDescent="0.25">
      <c r="A14" s="18" t="s">
        <v>75</v>
      </c>
      <c r="B14" s="19">
        <v>1</v>
      </c>
      <c r="C14" s="19">
        <v>1</v>
      </c>
      <c r="D14" s="19">
        <v>2</v>
      </c>
    </row>
    <row r="15" spans="1:4" x14ac:dyDescent="0.25">
      <c r="A15" s="18" t="s">
        <v>76</v>
      </c>
      <c r="B15" s="19"/>
      <c r="C15" s="19"/>
      <c r="D15" s="19"/>
    </row>
    <row r="16" spans="1:4" x14ac:dyDescent="0.25">
      <c r="A16" s="18" t="s">
        <v>77</v>
      </c>
      <c r="B16" s="19"/>
      <c r="C16" s="19">
        <v>1</v>
      </c>
      <c r="D16" s="19">
        <v>1</v>
      </c>
    </row>
    <row r="17" spans="1:4" x14ac:dyDescent="0.25">
      <c r="A17" s="18" t="s">
        <v>78</v>
      </c>
      <c r="B17" s="19"/>
      <c r="C17" s="19"/>
      <c r="D17" s="19"/>
    </row>
    <row r="18" spans="1:4" x14ac:dyDescent="0.25">
      <c r="A18" s="18" t="s">
        <v>79</v>
      </c>
      <c r="B18" s="19"/>
      <c r="C18" s="19"/>
      <c r="D18" s="19"/>
    </row>
    <row r="19" spans="1:4" x14ac:dyDescent="0.25">
      <c r="A19" s="18" t="s">
        <v>80</v>
      </c>
      <c r="B19" s="19"/>
      <c r="C19" s="19"/>
      <c r="D19" s="19"/>
    </row>
    <row r="20" spans="1:4" x14ac:dyDescent="0.25">
      <c r="A20" s="18" t="s">
        <v>81</v>
      </c>
      <c r="B20" s="19"/>
      <c r="C20" s="19"/>
      <c r="D20" s="19"/>
    </row>
    <row r="21" spans="1:4" x14ac:dyDescent="0.25">
      <c r="A21" s="18" t="s">
        <v>82</v>
      </c>
      <c r="B21" s="19"/>
      <c r="C21" s="19">
        <v>1</v>
      </c>
      <c r="D21" s="19">
        <v>1</v>
      </c>
    </row>
    <row r="22" spans="1:4" x14ac:dyDescent="0.25">
      <c r="A22" s="18" t="s">
        <v>83</v>
      </c>
      <c r="B22" s="19"/>
      <c r="C22" s="19"/>
      <c r="D22" s="19"/>
    </row>
    <row r="23" spans="1:4" x14ac:dyDescent="0.25">
      <c r="A23" s="18" t="s">
        <v>84</v>
      </c>
      <c r="B23" s="19">
        <v>1</v>
      </c>
      <c r="C23" s="19">
        <v>1</v>
      </c>
      <c r="D23" s="19">
        <v>2</v>
      </c>
    </row>
    <row r="24" spans="1:4" x14ac:dyDescent="0.25">
      <c r="A24" s="18" t="s">
        <v>85</v>
      </c>
      <c r="B24" s="19"/>
      <c r="C24" s="19"/>
      <c r="D24" s="19"/>
    </row>
    <row r="25" spans="1:4" x14ac:dyDescent="0.25">
      <c r="A25" s="18" t="s">
        <v>86</v>
      </c>
      <c r="B25" s="19"/>
      <c r="C25" s="19"/>
      <c r="D25" s="19"/>
    </row>
    <row r="26" spans="1:4" x14ac:dyDescent="0.25">
      <c r="A26" s="18" t="s">
        <v>87</v>
      </c>
      <c r="B26" s="19"/>
      <c r="C26" s="19">
        <v>1</v>
      </c>
      <c r="D26" s="19">
        <v>1</v>
      </c>
    </row>
    <row r="27" spans="1:4" x14ac:dyDescent="0.25">
      <c r="A27" s="18" t="s">
        <v>88</v>
      </c>
      <c r="B27" s="19"/>
      <c r="C27" s="19"/>
      <c r="D27" s="19"/>
    </row>
    <row r="28" spans="1:4" x14ac:dyDescent="0.25">
      <c r="A28" s="18" t="s">
        <v>89</v>
      </c>
      <c r="B28" s="19"/>
      <c r="C28" s="19"/>
      <c r="D28" s="19"/>
    </row>
    <row r="29" spans="1:4" x14ac:dyDescent="0.25">
      <c r="A29" s="18" t="s">
        <v>90</v>
      </c>
      <c r="B29" s="19"/>
      <c r="C29" s="19"/>
      <c r="D29" s="19"/>
    </row>
    <row r="30" spans="1:4" x14ac:dyDescent="0.25">
      <c r="A30" s="18" t="s">
        <v>91</v>
      </c>
      <c r="B30" s="19"/>
      <c r="C30" s="19">
        <v>1</v>
      </c>
      <c r="D30" s="19">
        <v>1</v>
      </c>
    </row>
    <row r="31" spans="1:4" x14ac:dyDescent="0.25">
      <c r="A31" s="18" t="s">
        <v>30</v>
      </c>
      <c r="B31" s="19">
        <v>4</v>
      </c>
      <c r="C31" s="19">
        <v>11</v>
      </c>
      <c r="D31" s="19">
        <v>15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E29" sqref="E29"/>
    </sheetView>
  </sheetViews>
  <sheetFormatPr defaultRowHeight="15" x14ac:dyDescent="0.25"/>
  <cols>
    <col min="1" max="1" width="14.7109375" bestFit="1" customWidth="1"/>
    <col min="2" max="2" width="10" customWidth="1"/>
    <col min="3" max="3" width="26" customWidth="1"/>
  </cols>
  <sheetData>
    <row r="1" spans="1:3" x14ac:dyDescent="0.25">
      <c r="A1" t="s">
        <v>31</v>
      </c>
      <c r="B1" t="s">
        <v>32</v>
      </c>
      <c r="C1" t="s">
        <v>33</v>
      </c>
    </row>
    <row r="2" spans="1:3" x14ac:dyDescent="0.25">
      <c r="A2" t="s">
        <v>64</v>
      </c>
      <c r="B2" t="s">
        <v>42</v>
      </c>
    </row>
    <row r="3" spans="1:3" x14ac:dyDescent="0.25">
      <c r="A3" t="s">
        <v>64</v>
      </c>
      <c r="B3" t="s">
        <v>33</v>
      </c>
    </row>
    <row r="4" spans="1:3" x14ac:dyDescent="0.25">
      <c r="A4" t="s">
        <v>65</v>
      </c>
      <c r="B4" t="s">
        <v>42</v>
      </c>
    </row>
    <row r="5" spans="1:3" x14ac:dyDescent="0.25">
      <c r="A5" t="s">
        <v>65</v>
      </c>
      <c r="B5" t="s">
        <v>33</v>
      </c>
      <c r="C5" t="s">
        <v>21</v>
      </c>
    </row>
    <row r="6" spans="1:3" x14ac:dyDescent="0.25">
      <c r="A6" t="s">
        <v>66</v>
      </c>
      <c r="B6" t="s">
        <v>42</v>
      </c>
      <c r="C6" t="s">
        <v>58</v>
      </c>
    </row>
    <row r="7" spans="1:3" x14ac:dyDescent="0.25">
      <c r="A7" t="s">
        <v>66</v>
      </c>
      <c r="B7" t="s">
        <v>33</v>
      </c>
      <c r="C7" t="s">
        <v>92</v>
      </c>
    </row>
    <row r="8" spans="1:3" x14ac:dyDescent="0.25">
      <c r="A8" t="s">
        <v>67</v>
      </c>
      <c r="B8" t="s">
        <v>42</v>
      </c>
    </row>
    <row r="9" spans="1:3" x14ac:dyDescent="0.25">
      <c r="A9" t="s">
        <v>67</v>
      </c>
      <c r="B9" t="s">
        <v>33</v>
      </c>
    </row>
    <row r="10" spans="1:3" x14ac:dyDescent="0.25">
      <c r="A10" t="s">
        <v>68</v>
      </c>
      <c r="B10" t="s">
        <v>42</v>
      </c>
    </row>
    <row r="11" spans="1:3" x14ac:dyDescent="0.25">
      <c r="A11" t="s">
        <v>68</v>
      </c>
      <c r="B11" t="s">
        <v>33</v>
      </c>
    </row>
    <row r="12" spans="1:3" x14ac:dyDescent="0.25">
      <c r="A12" t="s">
        <v>69</v>
      </c>
      <c r="B12" t="s">
        <v>42</v>
      </c>
    </row>
    <row r="13" spans="1:3" x14ac:dyDescent="0.25">
      <c r="A13" t="s">
        <v>69</v>
      </c>
      <c r="B13" t="s">
        <v>33</v>
      </c>
      <c r="C13" t="s">
        <v>20</v>
      </c>
    </row>
    <row r="14" spans="1:3" x14ac:dyDescent="0.25">
      <c r="A14" t="s">
        <v>70</v>
      </c>
      <c r="B14" t="s">
        <v>42</v>
      </c>
    </row>
    <row r="15" spans="1:3" x14ac:dyDescent="0.25">
      <c r="A15" t="s">
        <v>70</v>
      </c>
      <c r="B15" t="s">
        <v>33</v>
      </c>
    </row>
    <row r="16" spans="1:3" x14ac:dyDescent="0.25">
      <c r="A16" t="s">
        <v>71</v>
      </c>
      <c r="B16" t="s">
        <v>42</v>
      </c>
    </row>
    <row r="17" spans="1:3" x14ac:dyDescent="0.25">
      <c r="A17" t="s">
        <v>71</v>
      </c>
      <c r="B17" t="s">
        <v>33</v>
      </c>
      <c r="C17" t="s">
        <v>26</v>
      </c>
    </row>
    <row r="18" spans="1:3" x14ac:dyDescent="0.25">
      <c r="A18" t="s">
        <v>72</v>
      </c>
      <c r="B18" t="s">
        <v>42</v>
      </c>
      <c r="C18" t="s">
        <v>60</v>
      </c>
    </row>
    <row r="19" spans="1:3" x14ac:dyDescent="0.25">
      <c r="A19" t="s">
        <v>72</v>
      </c>
      <c r="B19" t="s">
        <v>33</v>
      </c>
      <c r="C19" t="s">
        <v>59</v>
      </c>
    </row>
    <row r="20" spans="1:3" x14ac:dyDescent="0.25">
      <c r="A20" t="s">
        <v>73</v>
      </c>
      <c r="B20" t="s">
        <v>42</v>
      </c>
    </row>
    <row r="21" spans="1:3" x14ac:dyDescent="0.25">
      <c r="A21" t="s">
        <v>73</v>
      </c>
      <c r="B21" t="s">
        <v>33</v>
      </c>
    </row>
    <row r="22" spans="1:3" x14ac:dyDescent="0.25">
      <c r="A22" t="s">
        <v>74</v>
      </c>
      <c r="B22" t="s">
        <v>42</v>
      </c>
    </row>
    <row r="23" spans="1:3" x14ac:dyDescent="0.25">
      <c r="A23" t="s">
        <v>74</v>
      </c>
      <c r="B23" t="s">
        <v>33</v>
      </c>
    </row>
    <row r="24" spans="1:3" x14ac:dyDescent="0.25">
      <c r="A24" t="s">
        <v>75</v>
      </c>
      <c r="B24" t="s">
        <v>42</v>
      </c>
      <c r="C24" t="s">
        <v>20</v>
      </c>
    </row>
    <row r="25" spans="1:3" x14ac:dyDescent="0.25">
      <c r="A25" t="s">
        <v>75</v>
      </c>
      <c r="B25" t="s">
        <v>33</v>
      </c>
      <c r="C25" t="s">
        <v>17</v>
      </c>
    </row>
    <row r="26" spans="1:3" x14ac:dyDescent="0.25">
      <c r="A26" t="s">
        <v>76</v>
      </c>
      <c r="B26" t="s">
        <v>42</v>
      </c>
    </row>
    <row r="27" spans="1:3" x14ac:dyDescent="0.25">
      <c r="A27" t="s">
        <v>76</v>
      </c>
      <c r="B27" t="s">
        <v>33</v>
      </c>
    </row>
    <row r="28" spans="1:3" x14ac:dyDescent="0.25">
      <c r="A28" t="s">
        <v>77</v>
      </c>
      <c r="B28" t="s">
        <v>42</v>
      </c>
    </row>
    <row r="29" spans="1:3" x14ac:dyDescent="0.25">
      <c r="A29" t="s">
        <v>77</v>
      </c>
      <c r="B29" t="s">
        <v>33</v>
      </c>
      <c r="C29" t="s">
        <v>17</v>
      </c>
    </row>
    <row r="30" spans="1:3" x14ac:dyDescent="0.25">
      <c r="A30" t="s">
        <v>78</v>
      </c>
      <c r="B30" t="s">
        <v>42</v>
      </c>
    </row>
    <row r="31" spans="1:3" x14ac:dyDescent="0.25">
      <c r="A31" t="s">
        <v>78</v>
      </c>
      <c r="B31" t="s">
        <v>33</v>
      </c>
    </row>
    <row r="32" spans="1:3" x14ac:dyDescent="0.25">
      <c r="A32" t="s">
        <v>79</v>
      </c>
      <c r="B32" t="s">
        <v>42</v>
      </c>
    </row>
    <row r="33" spans="1:3" x14ac:dyDescent="0.25">
      <c r="A33" t="s">
        <v>79</v>
      </c>
      <c r="B33" t="s">
        <v>33</v>
      </c>
    </row>
    <row r="34" spans="1:3" x14ac:dyDescent="0.25">
      <c r="A34" t="s">
        <v>80</v>
      </c>
      <c r="B34" t="s">
        <v>42</v>
      </c>
    </row>
    <row r="35" spans="1:3" x14ac:dyDescent="0.25">
      <c r="A35" t="s">
        <v>80</v>
      </c>
      <c r="B35" t="s">
        <v>33</v>
      </c>
    </row>
    <row r="36" spans="1:3" x14ac:dyDescent="0.25">
      <c r="A36" t="s">
        <v>81</v>
      </c>
      <c r="B36" t="s">
        <v>42</v>
      </c>
    </row>
    <row r="37" spans="1:3" x14ac:dyDescent="0.25">
      <c r="A37" t="s">
        <v>81</v>
      </c>
      <c r="B37" t="s">
        <v>33</v>
      </c>
    </row>
    <row r="38" spans="1:3" x14ac:dyDescent="0.25">
      <c r="A38" t="s">
        <v>82</v>
      </c>
      <c r="B38" t="s">
        <v>42</v>
      </c>
    </row>
    <row r="39" spans="1:3" x14ac:dyDescent="0.25">
      <c r="A39" t="s">
        <v>82</v>
      </c>
      <c r="B39" t="s">
        <v>33</v>
      </c>
      <c r="C39" t="s">
        <v>19</v>
      </c>
    </row>
    <row r="40" spans="1:3" x14ac:dyDescent="0.25">
      <c r="A40" t="s">
        <v>83</v>
      </c>
      <c r="B40" t="s">
        <v>42</v>
      </c>
    </row>
    <row r="41" spans="1:3" x14ac:dyDescent="0.25">
      <c r="A41" t="s">
        <v>83</v>
      </c>
      <c r="B41" t="s">
        <v>33</v>
      </c>
    </row>
    <row r="42" spans="1:3" x14ac:dyDescent="0.25">
      <c r="A42" t="s">
        <v>84</v>
      </c>
      <c r="B42" t="s">
        <v>42</v>
      </c>
      <c r="C42" t="s">
        <v>62</v>
      </c>
    </row>
    <row r="43" spans="1:3" x14ac:dyDescent="0.25">
      <c r="A43" t="s">
        <v>84</v>
      </c>
      <c r="B43" t="s">
        <v>33</v>
      </c>
      <c r="C43" t="s">
        <v>61</v>
      </c>
    </row>
    <row r="44" spans="1:3" x14ac:dyDescent="0.25">
      <c r="A44" t="s">
        <v>85</v>
      </c>
      <c r="B44" t="s">
        <v>42</v>
      </c>
    </row>
    <row r="45" spans="1:3" x14ac:dyDescent="0.25">
      <c r="A45" t="s">
        <v>85</v>
      </c>
      <c r="B45" t="s">
        <v>33</v>
      </c>
    </row>
    <row r="46" spans="1:3" x14ac:dyDescent="0.25">
      <c r="A46" t="s">
        <v>86</v>
      </c>
      <c r="B46" t="s">
        <v>42</v>
      </c>
    </row>
    <row r="47" spans="1:3" x14ac:dyDescent="0.25">
      <c r="A47" t="s">
        <v>86</v>
      </c>
      <c r="B47" t="s">
        <v>33</v>
      </c>
    </row>
    <row r="48" spans="1:3" x14ac:dyDescent="0.25">
      <c r="A48" t="s">
        <v>87</v>
      </c>
      <c r="B48" t="s">
        <v>42</v>
      </c>
    </row>
    <row r="49" spans="1:3" x14ac:dyDescent="0.25">
      <c r="A49" t="s">
        <v>87</v>
      </c>
      <c r="B49" t="s">
        <v>33</v>
      </c>
      <c r="C49" t="s">
        <v>92</v>
      </c>
    </row>
    <row r="50" spans="1:3" x14ac:dyDescent="0.25">
      <c r="A50" t="s">
        <v>88</v>
      </c>
      <c r="B50" t="s">
        <v>42</v>
      </c>
    </row>
    <row r="51" spans="1:3" x14ac:dyDescent="0.25">
      <c r="A51" t="s">
        <v>88</v>
      </c>
      <c r="B51" t="s">
        <v>33</v>
      </c>
    </row>
    <row r="52" spans="1:3" x14ac:dyDescent="0.25">
      <c r="A52" t="s">
        <v>89</v>
      </c>
      <c r="B52" t="s">
        <v>42</v>
      </c>
    </row>
    <row r="53" spans="1:3" x14ac:dyDescent="0.25">
      <c r="A53" t="s">
        <v>89</v>
      </c>
      <c r="B53" t="s">
        <v>33</v>
      </c>
    </row>
    <row r="54" spans="1:3" x14ac:dyDescent="0.25">
      <c r="A54" t="s">
        <v>90</v>
      </c>
      <c r="B54" t="s">
        <v>42</v>
      </c>
    </row>
    <row r="55" spans="1:3" x14ac:dyDescent="0.25">
      <c r="A55" t="s">
        <v>90</v>
      </c>
      <c r="B55" t="s">
        <v>33</v>
      </c>
    </row>
    <row r="56" spans="1:3" x14ac:dyDescent="0.25">
      <c r="A56" t="s">
        <v>91</v>
      </c>
      <c r="B56" t="s">
        <v>42</v>
      </c>
    </row>
    <row r="57" spans="1:3" x14ac:dyDescent="0.25">
      <c r="A57" t="s">
        <v>91</v>
      </c>
      <c r="B57" t="s">
        <v>33</v>
      </c>
      <c r="C57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E22" sqref="E22"/>
    </sheetView>
  </sheetViews>
  <sheetFormatPr defaultRowHeight="15" x14ac:dyDescent="0.25"/>
  <cols>
    <col min="2" max="2" width="10" customWidth="1"/>
    <col min="3" max="3" width="16.28515625" customWidth="1"/>
    <col min="4" max="4" width="12.140625" customWidth="1"/>
    <col min="5" max="5" width="17" customWidth="1"/>
    <col min="6" max="6" width="11.5703125" bestFit="1" customWidth="1"/>
    <col min="8" max="8" width="16.42578125" bestFit="1" customWidth="1"/>
    <col min="9" max="9" width="12.5703125" bestFit="1" customWidth="1"/>
    <col min="10" max="10" width="12.5703125" customWidth="1"/>
    <col min="11" max="11" width="12" customWidth="1"/>
  </cols>
  <sheetData>
    <row r="1" spans="1:11" x14ac:dyDescent="0.25">
      <c r="A1" t="s">
        <v>5</v>
      </c>
      <c r="B1" t="s">
        <v>47</v>
      </c>
      <c r="C1" t="s">
        <v>43</v>
      </c>
      <c r="D1" t="s">
        <v>44</v>
      </c>
      <c r="E1" t="s">
        <v>48</v>
      </c>
      <c r="F1" s="21" t="s">
        <v>56</v>
      </c>
      <c r="H1" s="17" t="s">
        <v>5</v>
      </c>
      <c r="I1" s="17" t="s">
        <v>47</v>
      </c>
      <c r="J1" s="17" t="s">
        <v>43</v>
      </c>
      <c r="K1" t="s">
        <v>57</v>
      </c>
    </row>
    <row r="2" spans="1:11" x14ac:dyDescent="0.25">
      <c r="A2" t="s">
        <v>11</v>
      </c>
      <c r="B2" t="s">
        <v>14</v>
      </c>
      <c r="C2" t="s">
        <v>34</v>
      </c>
      <c r="D2">
        <v>97</v>
      </c>
      <c r="E2" s="20">
        <v>20.239999999999998</v>
      </c>
      <c r="F2" s="22">
        <f>Table145[[#This Row],[Quantity]]*Table145[[#This Row],[SalesAmount]]</f>
        <v>1963.2799999999997</v>
      </c>
      <c r="H2" t="s">
        <v>11</v>
      </c>
      <c r="I2" t="s">
        <v>14</v>
      </c>
      <c r="J2" t="s">
        <v>34</v>
      </c>
      <c r="K2" s="19">
        <v>1963.2799999999997</v>
      </c>
    </row>
    <row r="3" spans="1:11" x14ac:dyDescent="0.25">
      <c r="A3" t="s">
        <v>11</v>
      </c>
      <c r="B3" t="s">
        <v>15</v>
      </c>
      <c r="C3" s="4" t="s">
        <v>94</v>
      </c>
      <c r="D3">
        <v>23</v>
      </c>
      <c r="E3" s="20">
        <v>57.32</v>
      </c>
      <c r="F3" s="22">
        <f>Table145[[#This Row],[Quantity]]*Table145[[#This Row],[SalesAmount]]</f>
        <v>1318.36</v>
      </c>
      <c r="I3" t="s">
        <v>15</v>
      </c>
      <c r="J3" t="s">
        <v>35</v>
      </c>
      <c r="K3" s="19">
        <v>1318.36</v>
      </c>
    </row>
    <row r="4" spans="1:11" x14ac:dyDescent="0.25">
      <c r="A4" t="s">
        <v>7</v>
      </c>
      <c r="B4" t="s">
        <v>14</v>
      </c>
      <c r="C4" t="s">
        <v>36</v>
      </c>
      <c r="D4">
        <v>7</v>
      </c>
      <c r="E4" s="20">
        <v>18.64</v>
      </c>
      <c r="F4" s="22">
        <f>Table145[[#This Row],[Quantity]]*Table145[[#This Row],[SalesAmount]]</f>
        <v>130.48000000000002</v>
      </c>
      <c r="J4" t="s">
        <v>45</v>
      </c>
      <c r="K4" s="19">
        <v>1157.68</v>
      </c>
    </row>
    <row r="5" spans="1:11" x14ac:dyDescent="0.25">
      <c r="A5" t="s">
        <v>7</v>
      </c>
      <c r="B5" t="s">
        <v>16</v>
      </c>
      <c r="C5" t="s">
        <v>34</v>
      </c>
      <c r="D5">
        <v>64</v>
      </c>
      <c r="E5" s="20">
        <v>20.12</v>
      </c>
      <c r="F5" s="22">
        <f>Table145[[#This Row],[Quantity]]*Table145[[#This Row],[SalesAmount]]</f>
        <v>1287.68</v>
      </c>
      <c r="H5" t="s">
        <v>49</v>
      </c>
      <c r="K5" s="19">
        <v>4439.32</v>
      </c>
    </row>
    <row r="6" spans="1:11" x14ac:dyDescent="0.25">
      <c r="A6" t="s">
        <v>12</v>
      </c>
      <c r="B6" t="s">
        <v>13</v>
      </c>
      <c r="C6" s="4" t="s">
        <v>37</v>
      </c>
      <c r="D6">
        <v>300</v>
      </c>
      <c r="E6" s="20">
        <v>54.58</v>
      </c>
      <c r="F6" s="22">
        <f>Table145[[#This Row],[Quantity]]*Table145[[#This Row],[SalesAmount]]</f>
        <v>16374</v>
      </c>
      <c r="H6" t="s">
        <v>7</v>
      </c>
      <c r="I6" t="s">
        <v>14</v>
      </c>
      <c r="J6" t="s">
        <v>36</v>
      </c>
      <c r="K6" s="19">
        <v>130.48000000000002</v>
      </c>
    </row>
    <row r="7" spans="1:11" x14ac:dyDescent="0.25">
      <c r="A7" t="s">
        <v>12</v>
      </c>
      <c r="B7" t="s">
        <v>16</v>
      </c>
      <c r="C7" s="4" t="s">
        <v>38</v>
      </c>
      <c r="D7">
        <v>10</v>
      </c>
      <c r="E7" s="20">
        <v>90.12</v>
      </c>
      <c r="F7" s="22">
        <f>Table145[[#This Row],[Quantity]]*Table145[[#This Row],[SalesAmount]]</f>
        <v>901.2</v>
      </c>
      <c r="I7" t="s">
        <v>16</v>
      </c>
      <c r="J7" t="s">
        <v>34</v>
      </c>
      <c r="K7" s="19">
        <v>1287.68</v>
      </c>
    </row>
    <row r="8" spans="1:11" x14ac:dyDescent="0.25">
      <c r="A8" t="s">
        <v>6</v>
      </c>
      <c r="B8" t="s">
        <v>14</v>
      </c>
      <c r="C8" t="s">
        <v>38</v>
      </c>
      <c r="D8">
        <v>10</v>
      </c>
      <c r="E8" s="20">
        <v>90.12</v>
      </c>
      <c r="F8" s="22">
        <f>Table145[[#This Row],[Quantity]]*Table145[[#This Row],[SalesAmount]]</f>
        <v>901.2</v>
      </c>
      <c r="H8" t="s">
        <v>50</v>
      </c>
      <c r="K8" s="19">
        <v>1418.16</v>
      </c>
    </row>
    <row r="9" spans="1:11" x14ac:dyDescent="0.25">
      <c r="A9" t="s">
        <v>9</v>
      </c>
      <c r="B9" t="s">
        <v>15</v>
      </c>
      <c r="C9" t="s">
        <v>39</v>
      </c>
      <c r="D9">
        <v>35</v>
      </c>
      <c r="E9" s="20">
        <v>110.24</v>
      </c>
      <c r="F9" s="22">
        <f>Table145[[#This Row],[Quantity]]*Table145[[#This Row],[SalesAmount]]</f>
        <v>3858.3999999999996</v>
      </c>
      <c r="H9" t="s">
        <v>12</v>
      </c>
      <c r="I9" t="s">
        <v>13</v>
      </c>
      <c r="J9" t="s">
        <v>37</v>
      </c>
      <c r="K9" s="19">
        <v>16374</v>
      </c>
    </row>
    <row r="10" spans="1:11" x14ac:dyDescent="0.25">
      <c r="A10" t="s">
        <v>8</v>
      </c>
      <c r="B10" t="s">
        <v>13</v>
      </c>
      <c r="C10" s="4" t="s">
        <v>40</v>
      </c>
      <c r="D10">
        <v>24</v>
      </c>
      <c r="E10" s="20">
        <v>34.53</v>
      </c>
      <c r="F10" s="22">
        <f>Table145[[#This Row],[Quantity]]*Table145[[#This Row],[SalesAmount]]</f>
        <v>828.72</v>
      </c>
      <c r="J10" t="s">
        <v>45</v>
      </c>
      <c r="K10" s="19">
        <v>2828</v>
      </c>
    </row>
    <row r="11" spans="1:11" x14ac:dyDescent="0.25">
      <c r="A11" t="s">
        <v>8</v>
      </c>
      <c r="B11" t="s">
        <v>16</v>
      </c>
      <c r="C11" t="s">
        <v>94</v>
      </c>
      <c r="D11">
        <v>23</v>
      </c>
      <c r="E11" s="20">
        <v>57.32</v>
      </c>
      <c r="F11" s="22">
        <f>Table145[[#This Row],[Quantity]]*Table145[[#This Row],[SalesAmount]]</f>
        <v>1318.36</v>
      </c>
      <c r="I11" t="s">
        <v>16</v>
      </c>
      <c r="J11" t="s">
        <v>36</v>
      </c>
      <c r="K11" s="19">
        <v>130.48000000000002</v>
      </c>
    </row>
    <row r="12" spans="1:11" x14ac:dyDescent="0.25">
      <c r="A12" t="s">
        <v>10</v>
      </c>
      <c r="B12" t="s">
        <v>16</v>
      </c>
      <c r="C12" t="s">
        <v>41</v>
      </c>
      <c r="D12">
        <v>10</v>
      </c>
      <c r="E12" s="20">
        <v>29.88</v>
      </c>
      <c r="F12" s="22">
        <f>Table145[[#This Row],[Quantity]]*Table145[[#This Row],[SalesAmount]]</f>
        <v>298.8</v>
      </c>
      <c r="J12" t="s">
        <v>38</v>
      </c>
      <c r="K12" s="19">
        <v>901.2</v>
      </c>
    </row>
    <row r="13" spans="1:11" x14ac:dyDescent="0.25">
      <c r="A13" t="s">
        <v>11</v>
      </c>
      <c r="B13" t="s">
        <v>15</v>
      </c>
      <c r="C13" t="s">
        <v>45</v>
      </c>
      <c r="D13">
        <v>29</v>
      </c>
      <c r="E13" s="20">
        <v>39.92</v>
      </c>
      <c r="F13" s="22">
        <f>Table145[[#This Row],[Quantity]]*Table145[[#This Row],[SalesAmount]]</f>
        <v>1157.68</v>
      </c>
      <c r="H13" t="s">
        <v>51</v>
      </c>
      <c r="K13" s="19">
        <v>20233.68</v>
      </c>
    </row>
    <row r="14" spans="1:11" x14ac:dyDescent="0.25">
      <c r="A14" t="s">
        <v>12</v>
      </c>
      <c r="B14" t="s">
        <v>13</v>
      </c>
      <c r="C14" t="s">
        <v>45</v>
      </c>
      <c r="D14">
        <v>200</v>
      </c>
      <c r="E14" s="20">
        <v>14.14</v>
      </c>
      <c r="F14" s="22">
        <f>Table145[[#This Row],[Quantity]]*Table145[[#This Row],[SalesAmount]]</f>
        <v>2828</v>
      </c>
      <c r="H14" t="s">
        <v>6</v>
      </c>
      <c r="I14" t="s">
        <v>14</v>
      </c>
      <c r="J14" t="s">
        <v>38</v>
      </c>
      <c r="K14" s="19">
        <v>901.2</v>
      </c>
    </row>
    <row r="15" spans="1:11" x14ac:dyDescent="0.25">
      <c r="A15" t="s">
        <v>12</v>
      </c>
      <c r="B15" t="s">
        <v>16</v>
      </c>
      <c r="C15" t="s">
        <v>36</v>
      </c>
      <c r="D15">
        <v>7</v>
      </c>
      <c r="E15" s="20">
        <v>18.64</v>
      </c>
      <c r="F15" s="22">
        <f>Table145[[#This Row],[Quantity]]*Table145[[#This Row],[SalesAmount]]</f>
        <v>130.48000000000002</v>
      </c>
      <c r="H15" t="s">
        <v>52</v>
      </c>
      <c r="K15" s="19">
        <v>901.2</v>
      </c>
    </row>
    <row r="16" spans="1:11" x14ac:dyDescent="0.25">
      <c r="A16" t="s">
        <v>8</v>
      </c>
      <c r="B16" t="s">
        <v>13</v>
      </c>
      <c r="C16" t="s">
        <v>46</v>
      </c>
      <c r="D16">
        <v>12</v>
      </c>
      <c r="E16" s="20">
        <v>54.93</v>
      </c>
      <c r="F16" s="22">
        <f>Table145[[#This Row],[Quantity]]*Table145[[#This Row],[SalesAmount]]</f>
        <v>659.16</v>
      </c>
      <c r="H16" t="s">
        <v>9</v>
      </c>
      <c r="I16" t="s">
        <v>15</v>
      </c>
      <c r="J16" t="s">
        <v>39</v>
      </c>
      <c r="K16" s="19">
        <v>3858.3999999999996</v>
      </c>
    </row>
    <row r="17" spans="8:11" x14ac:dyDescent="0.25">
      <c r="H17" t="s">
        <v>53</v>
      </c>
      <c r="K17" s="19">
        <v>3858.3999999999996</v>
      </c>
    </row>
    <row r="18" spans="8:11" x14ac:dyDescent="0.25">
      <c r="H18" t="s">
        <v>8</v>
      </c>
      <c r="I18" t="s">
        <v>13</v>
      </c>
      <c r="J18" t="s">
        <v>46</v>
      </c>
      <c r="K18" s="19">
        <v>659.16</v>
      </c>
    </row>
    <row r="19" spans="8:11" x14ac:dyDescent="0.25">
      <c r="J19" t="s">
        <v>40</v>
      </c>
      <c r="K19" s="19">
        <v>828.72</v>
      </c>
    </row>
    <row r="20" spans="8:11" x14ac:dyDescent="0.25">
      <c r="I20" t="s">
        <v>16</v>
      </c>
      <c r="J20" t="s">
        <v>35</v>
      </c>
      <c r="K20" s="19">
        <v>1318.36</v>
      </c>
    </row>
    <row r="21" spans="8:11" x14ac:dyDescent="0.25">
      <c r="H21" t="s">
        <v>54</v>
      </c>
      <c r="K21" s="19">
        <v>2806.24</v>
      </c>
    </row>
    <row r="22" spans="8:11" x14ac:dyDescent="0.25">
      <c r="H22" t="s">
        <v>10</v>
      </c>
      <c r="I22" t="s">
        <v>16</v>
      </c>
      <c r="J22" t="s">
        <v>41</v>
      </c>
      <c r="K22" s="19">
        <v>298.8</v>
      </c>
    </row>
    <row r="23" spans="8:11" x14ac:dyDescent="0.25">
      <c r="H23" t="s">
        <v>55</v>
      </c>
      <c r="K23" s="19">
        <v>298.8</v>
      </c>
    </row>
    <row r="24" spans="8:11" x14ac:dyDescent="0.25">
      <c r="H24" t="s">
        <v>30</v>
      </c>
      <c r="K24" s="19">
        <v>33955.800000000003</v>
      </c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Intro</vt:lpstr>
      <vt:lpstr>2 Challenge</vt:lpstr>
      <vt:lpstr>STEP 1</vt:lpstr>
      <vt:lpstr>STEP 2</vt:lpstr>
      <vt:lpstr>STEP 3</vt:lpstr>
      <vt:lpstr>STEP 4</vt:lpstr>
      <vt:lpstr>STEP 5</vt:lpstr>
      <vt:lpstr>STEP 6</vt:lpstr>
      <vt:lpstr>FINAL !</vt:lpstr>
      <vt:lpstr>4 Links &amp; Feedback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</cp:lastModifiedBy>
  <cp:lastPrinted>2015-07-01T16:16:22Z</cp:lastPrinted>
  <dcterms:created xsi:type="dcterms:W3CDTF">2015-06-04T20:47:35Z</dcterms:created>
  <dcterms:modified xsi:type="dcterms:W3CDTF">2015-09-21T01:46:29Z</dcterms:modified>
</cp:coreProperties>
</file>