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evin\Desktop\TEMP upload to Wordpress\"/>
    </mc:Choice>
  </mc:AlternateContent>
  <bookViews>
    <workbookView xWindow="0" yWindow="0" windowWidth="25200" windowHeight="11685"/>
  </bookViews>
  <sheets>
    <sheet name="1 Intro" sheetId="7" r:id="rId1"/>
    <sheet name="2 Data Picture" sheetId="13" r:id="rId2"/>
    <sheet name="3 Data Cleanup" sheetId="12" r:id="rId3"/>
    <sheet name="Links &amp; Feedback " sheetId="8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2" l="1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" i="12"/>
  <c r="A5" i="12"/>
  <c r="B5" i="12" s="1"/>
  <c r="A6" i="12"/>
  <c r="B6" i="12" s="1"/>
  <c r="A7" i="12"/>
  <c r="B7" i="12" s="1"/>
  <c r="A8" i="12"/>
  <c r="B8" i="12" s="1"/>
  <c r="A9" i="12"/>
  <c r="B9" i="12" s="1"/>
  <c r="A10" i="12"/>
  <c r="B10" i="12" s="1"/>
  <c r="A11" i="12"/>
  <c r="B11" i="12" s="1"/>
  <c r="A12" i="12"/>
  <c r="B12" i="12" s="1"/>
  <c r="A13" i="12"/>
  <c r="B13" i="12" s="1"/>
  <c r="A14" i="12"/>
  <c r="B14" i="12" s="1"/>
  <c r="A15" i="12"/>
  <c r="B15" i="12" s="1"/>
  <c r="A16" i="12"/>
  <c r="B16" i="12" s="1"/>
  <c r="A17" i="12"/>
  <c r="B17" i="12" s="1"/>
  <c r="A18" i="12"/>
  <c r="B18" i="12" s="1"/>
  <c r="A19" i="12"/>
  <c r="B19" i="12" s="1"/>
  <c r="A20" i="12"/>
  <c r="B20" i="12" s="1"/>
  <c r="A21" i="12"/>
  <c r="B21" i="12" s="1"/>
  <c r="A22" i="12"/>
  <c r="B22" i="12" s="1"/>
  <c r="A23" i="12"/>
  <c r="B23" i="12" s="1"/>
  <c r="A24" i="12"/>
  <c r="B24" i="12" s="1"/>
  <c r="A25" i="12"/>
  <c r="B25" i="12" s="1"/>
  <c r="A26" i="12"/>
  <c r="B26" i="12" s="1"/>
  <c r="A27" i="12"/>
  <c r="B27" i="12" s="1"/>
  <c r="A28" i="12"/>
  <c r="B28" i="12" s="1"/>
  <c r="A29" i="12"/>
  <c r="B29" i="12" s="1"/>
  <c r="A30" i="12"/>
  <c r="B30" i="12" s="1"/>
  <c r="A31" i="12"/>
  <c r="B31" i="12" s="1"/>
  <c r="A32" i="12"/>
  <c r="B32" i="12" s="1"/>
  <c r="A33" i="12"/>
  <c r="B33" i="12" s="1"/>
  <c r="A34" i="12"/>
  <c r="B34" i="12" s="1"/>
  <c r="A35" i="12"/>
  <c r="B35" i="12" s="1"/>
  <c r="A36" i="12"/>
  <c r="B36" i="12" s="1"/>
  <c r="A37" i="12"/>
  <c r="B37" i="12" s="1"/>
  <c r="A38" i="12"/>
  <c r="B38" i="12" s="1"/>
  <c r="A39" i="12"/>
  <c r="B39" i="12" s="1"/>
  <c r="A40" i="12"/>
  <c r="B40" i="12" s="1"/>
  <c r="A41" i="12"/>
  <c r="B41" i="12" s="1"/>
  <c r="A42" i="12"/>
  <c r="B42" i="12" s="1"/>
  <c r="A43" i="12"/>
  <c r="B43" i="12" s="1"/>
  <c r="A44" i="12"/>
  <c r="B44" i="12" s="1"/>
  <c r="A45" i="12"/>
  <c r="B45" i="12" s="1"/>
  <c r="A46" i="12"/>
  <c r="B46" i="12" s="1"/>
  <c r="A47" i="12"/>
  <c r="B47" i="12" s="1"/>
  <c r="A4" i="12"/>
  <c r="B4" i="12" s="1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20" i="12"/>
</calcChain>
</file>

<file path=xl/sharedStrings.xml><?xml version="1.0" encoding="utf-8"?>
<sst xmlns="http://schemas.openxmlformats.org/spreadsheetml/2006/main" count="330" uniqueCount="116">
  <si>
    <t xml:space="preserve">Watch the video: </t>
  </si>
  <si>
    <t>Click here to watch video</t>
  </si>
  <si>
    <t>Click here to see my Excel files</t>
  </si>
  <si>
    <t xml:space="preserve">Excel file for this video: </t>
  </si>
  <si>
    <t>http://1drv.ms/1bYwrTa</t>
  </si>
  <si>
    <t>Date</t>
  </si>
  <si>
    <t>Weekday</t>
  </si>
  <si>
    <t>Holiday name</t>
  </si>
  <si>
    <t>Holiday type</t>
  </si>
  <si>
    <t>Thursday</t>
  </si>
  <si>
    <t>New Year's Day</t>
  </si>
  <si>
    <t>National holiday</t>
  </si>
  <si>
    <t>Tuesday</t>
  </si>
  <si>
    <t>Day of the Holy Kings</t>
  </si>
  <si>
    <t>Observance</t>
  </si>
  <si>
    <t>Monday</t>
  </si>
  <si>
    <t>Day off for Constitution Day</t>
  </si>
  <si>
    <t>Constitution Day</t>
  </si>
  <si>
    <t>Saturday</t>
  </si>
  <si>
    <t>Valentine's Day</t>
  </si>
  <si>
    <t>Wednesday</t>
  </si>
  <si>
    <t>Ash Wednesday</t>
  </si>
  <si>
    <t>Observance, Christian</t>
  </si>
  <si>
    <t>Flag Day</t>
  </si>
  <si>
    <t>Day off for Benito Juárez's Birthday Memorial</t>
  </si>
  <si>
    <t>Oil Expropriation Day</t>
  </si>
  <si>
    <t>Friday</t>
  </si>
  <si>
    <t>March equinox</t>
  </si>
  <si>
    <t>Season</t>
  </si>
  <si>
    <t>Benito Juárez's Birthday Memorial</t>
  </si>
  <si>
    <t>Sunday</t>
  </si>
  <si>
    <t>Palm Sunday</t>
  </si>
  <si>
    <t>Maundy Thursday</t>
  </si>
  <si>
    <t>Bank holiday</t>
  </si>
  <si>
    <t>Good Friday</t>
  </si>
  <si>
    <t>Holy Saturday</t>
  </si>
  <si>
    <t>Easter Day</t>
  </si>
  <si>
    <t>Children's Day</t>
  </si>
  <si>
    <t>Labor Day / May Day</t>
  </si>
  <si>
    <t>Cinco de Mayo</t>
  </si>
  <si>
    <t>Mother's Day</t>
  </si>
  <si>
    <t>Ascension Day</t>
  </si>
  <si>
    <t>Teacher's Day</t>
  </si>
  <si>
    <t>Whit Sunday</t>
  </si>
  <si>
    <t>Corpus Christi</t>
  </si>
  <si>
    <t>June Solstice</t>
  </si>
  <si>
    <t>Father's Day</t>
  </si>
  <si>
    <t>Assumption of Mary</t>
  </si>
  <si>
    <t>Shout of Dolores</t>
  </si>
  <si>
    <t>Independence Day</t>
  </si>
  <si>
    <t>September equinox</t>
  </si>
  <si>
    <t>Columbus Day</t>
  </si>
  <si>
    <t>Halloween</t>
  </si>
  <si>
    <t>All Saints' Day</t>
  </si>
  <si>
    <t>All Souls' Day</t>
  </si>
  <si>
    <t>Day off for Revolution Day Memorial</t>
  </si>
  <si>
    <t>Revolution Day Memorial</t>
  </si>
  <si>
    <t>Christ the King Day</t>
  </si>
  <si>
    <t>Feast of the Immaculate Conception</t>
  </si>
  <si>
    <t>Day of the Virgin of Guadalupe</t>
  </si>
  <si>
    <t>December Solstice</t>
  </si>
  <si>
    <t>Christmas Eve</t>
  </si>
  <si>
    <t>Christmas Day</t>
  </si>
  <si>
    <t>National holiday, Christian</t>
  </si>
  <si>
    <t>Day of the Holy Innocents</t>
  </si>
  <si>
    <t>New Year's Eve</t>
  </si>
  <si>
    <t>1) extract day</t>
  </si>
  <si>
    <t>Holidays in Mexico in 2015</t>
  </si>
  <si>
    <t>METHOD 1</t>
  </si>
  <si>
    <t>2) create date</t>
  </si>
  <si>
    <t>METHOD 2</t>
  </si>
  <si>
    <t>Jan 1</t>
  </si>
  <si>
    <t>Jan 6</t>
  </si>
  <si>
    <t>Feb 2</t>
  </si>
  <si>
    <t>Feb 5</t>
  </si>
  <si>
    <t>Feb 14</t>
  </si>
  <si>
    <t>Feb 18</t>
  </si>
  <si>
    <t>Feb 24</t>
  </si>
  <si>
    <t>Mar 16</t>
  </si>
  <si>
    <t>Mar 18</t>
  </si>
  <si>
    <t>Mar 20</t>
  </si>
  <si>
    <t>Mar 21</t>
  </si>
  <si>
    <t>Mar 29</t>
  </si>
  <si>
    <t>Apr 2</t>
  </si>
  <si>
    <t>Apr 3</t>
  </si>
  <si>
    <t>Apr 4</t>
  </si>
  <si>
    <t>Apr 5</t>
  </si>
  <si>
    <t>Apr 30</t>
  </si>
  <si>
    <t>May 1</t>
  </si>
  <si>
    <t>May 5</t>
  </si>
  <si>
    <t>May 10</t>
  </si>
  <si>
    <t>May 14</t>
  </si>
  <si>
    <t>May 15</t>
  </si>
  <si>
    <t>May 24</t>
  </si>
  <si>
    <t>Jun 4</t>
  </si>
  <si>
    <t>Jun 21</t>
  </si>
  <si>
    <t>Aug 15</t>
  </si>
  <si>
    <t>Sep 15</t>
  </si>
  <si>
    <t>Sep 16</t>
  </si>
  <si>
    <t>Sep 23</t>
  </si>
  <si>
    <t>Oct 12</t>
  </si>
  <si>
    <t>Oct 31</t>
  </si>
  <si>
    <t>Nov 1</t>
  </si>
  <si>
    <t>Nov 2</t>
  </si>
  <si>
    <t>Nov 16</t>
  </si>
  <si>
    <t>Nov 20</t>
  </si>
  <si>
    <t>Nov 22</t>
  </si>
  <si>
    <t>Dec 8</t>
  </si>
  <si>
    <t>Dec 12</t>
  </si>
  <si>
    <t>Dec 22</t>
  </si>
  <si>
    <t>Dec 24</t>
  </si>
  <si>
    <t>Dec 25</t>
  </si>
  <si>
    <t>Dec 28</t>
  </si>
  <si>
    <t>Dec 31</t>
  </si>
  <si>
    <t>Paste into Notepad First</t>
  </si>
  <si>
    <t>Cleanup Data
From 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</si>
</sst>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mmm\ d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u/>
      <sz val="11"/>
      <color theme="1" tint="4.9989318521683403E-2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/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5" fillId="0" borderId="0" xfId="2" applyAlignment="1">
      <alignment horizontal="center"/>
    </xf>
    <xf numFmtId="0" fontId="6" fillId="0" borderId="0" xfId="2" quotePrefix="1" applyFont="1" applyAlignment="1">
      <alignment horizontal="left"/>
    </xf>
    <xf numFmtId="0" fontId="5" fillId="0" borderId="0" xfId="2" applyAlignment="1">
      <alignment horizontal="left"/>
    </xf>
    <xf numFmtId="1" fontId="0" fillId="0" borderId="0" xfId="0" applyNumberFormat="1"/>
    <xf numFmtId="0" fontId="5" fillId="0" borderId="0" xfId="2" quotePrefix="1" applyAlignment="1">
      <alignment horizontal="left"/>
    </xf>
    <xf numFmtId="17" fontId="0" fillId="0" borderId="0" xfId="0" applyNumberFormat="1"/>
    <xf numFmtId="0" fontId="7" fillId="0" borderId="0" xfId="0" applyFont="1" applyAlignment="1">
      <alignment wrapText="1"/>
    </xf>
    <xf numFmtId="0" fontId="8" fillId="0" borderId="0" xfId="0" quotePrefix="1" applyFont="1" applyAlignment="1">
      <alignment wrapText="1"/>
    </xf>
    <xf numFmtId="164" fontId="0" fillId="0" borderId="0" xfId="0" applyNumberFormat="1"/>
    <xf numFmtId="49" fontId="0" fillId="0" borderId="0" xfId="0" applyNumberFormat="1"/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5" fillId="0" borderId="0" xfId="2" quotePrefix="1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Hyperlink" xfId="2" builtinId="8"/>
    <cellStyle name="Hyperlink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485776</xdr:colOff>
      <xdr:row>21</xdr:row>
      <xdr:rowOff>38100</xdr:rowOff>
    </xdr:from>
    <xdr:to>
      <xdr:col>12</xdr:col>
      <xdr:colOff>571500</xdr:colOff>
      <xdr:row>28</xdr:row>
      <xdr:rowOff>66675</xdr:rowOff>
    </xdr:to>
    <xdr:sp macro="" textlink="A1">
      <xdr:nvSpPr>
        <xdr:cNvPr id="2" name="TextBox 1"/>
        <xdr:cNvSpPr txBox="1"/>
      </xdr:nvSpPr>
      <xdr:spPr>
        <a:xfrm>
          <a:off x="3533776" y="2895600"/>
          <a:ext cx="4352924" cy="136207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AEDB245-256A-4C3D-B91F-78CD12E7C8BC}" type="TxLink">
            <a:rPr lang="en-US" sz="4000" b="0" i="0" u="none" strike="noStrike">
              <a:solidFill>
                <a:srgbClr val="000000"/>
              </a:solidFill>
              <a:latin typeface="Calibri"/>
            </a:rPr>
            <a:pPr algn="ctr"/>
            <a:t>Cleanup Data
From Internet</a:t>
          </a:fld>
          <a:endParaRPr lang="en-CA" sz="4000"/>
        </a:p>
      </xdr:txBody>
    </xdr:sp>
    <xdr:clientData/>
  </xdr:twoCellAnchor>
  <xdr:twoCellAnchor editAs="oneCell">
    <xdr:from>
      <xdr:col>4</xdr:col>
      <xdr:colOff>409575</xdr:colOff>
      <xdr:row>11</xdr:row>
      <xdr:rowOff>9525</xdr:rowOff>
    </xdr:from>
    <xdr:to>
      <xdr:col>13</xdr:col>
      <xdr:colOff>571500</xdr:colOff>
      <xdr:row>18</xdr:row>
      <xdr:rowOff>175004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847975" y="962025"/>
          <a:ext cx="5648325" cy="14989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1</xdr:row>
      <xdr:rowOff>38100</xdr:rowOff>
    </xdr:from>
    <xdr:to>
      <xdr:col>16</xdr:col>
      <xdr:colOff>236911</xdr:colOff>
      <xdr:row>22</xdr:row>
      <xdr:rowOff>66171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228600"/>
          <a:ext cx="9714286" cy="402857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314324</xdr:colOff>
      <xdr:row>10</xdr:row>
      <xdr:rowOff>161925</xdr:rowOff>
    </xdr:from>
    <xdr:to>
      <xdr:col>11</xdr:col>
      <xdr:colOff>266699</xdr:colOff>
      <xdr:row>17</xdr:row>
      <xdr:rowOff>171017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2752724" y="2066925"/>
          <a:ext cx="4219575" cy="1342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123825</xdr:colOff>
      <xdr:row>21</xdr:row>
      <xdr:rowOff>133350</xdr:rowOff>
    </xdr:from>
    <xdr:to>
      <xdr:col>13</xdr:col>
      <xdr:colOff>314325</xdr:colOff>
      <xdr:row>23</xdr:row>
      <xdr:rowOff>150925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343025" y="4133850"/>
          <a:ext cx="6896100" cy="39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youtu.be/T9jAyFv0uSM" TargetMode="External"/><Relationship Id="rId2" Type="http://schemas.openxmlformats.org/officeDocument/2006/relationships/hyperlink" Target="http://1drv.ms/1bYwrTa" TargetMode="External"/><Relationship Id="rId1" Type="http://schemas.openxmlformats.org/officeDocument/2006/relationships/hyperlink" Target="http://youtu.be/9KbkawNgOK8" TargetMode="External"/><Relationship Id="rId5" Type="http://schemas.openxmlformats.org/officeDocument/2006/relationships/drawing" Target="../drawings/drawing3.xml"/><Relationship Id="rId4" Type="http://schemas.openxmlformats.org/officeDocument/2006/relationships/hyperlink" Target="http://1drv.ms/1bYwr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:O31"/>
  <sheetViews>
    <sheetView showGridLines="0" showRowColHeaders="0" tabSelected="1" topLeftCell="A7" zoomScaleNormal="100" workbookViewId="0">
      <selection activeCell="I28" sqref="I28"/>
    </sheetView>
  </sheetViews>
  <sheetFormatPr defaultColWidth="9.140625" defaultRowHeight="15" customHeight="1" x14ac:dyDescent="0.25"/>
  <cols>
    <col min="1" max="9" width="9.140625" customWidth="1"/>
    <col min="14" max="15" width="14.140625" customWidth="1"/>
  </cols>
  <sheetData>
    <row r="1" spans="1:1" ht="60" hidden="1" x14ac:dyDescent="0.25">
      <c r="A1" s="8" t="s">
        <v>115</v>
      </c>
    </row>
    <row r="2" spans="1:1" hidden="1" x14ac:dyDescent="0.25"/>
    <row r="3" spans="1:1" hidden="1" x14ac:dyDescent="0.25"/>
    <row r="4" spans="1:1" hidden="1" x14ac:dyDescent="0.25"/>
    <row r="5" spans="1:1" hidden="1" x14ac:dyDescent="0.25"/>
    <row r="6" spans="1:1" ht="15" hidden="1" customHeight="1" x14ac:dyDescent="0.25"/>
    <row r="19" spans="4:15" x14ac:dyDescent="0.25">
      <c r="I19" s="1"/>
    </row>
    <row r="23" spans="4:15" x14ac:dyDescent="0.25">
      <c r="E23" s="2"/>
    </row>
    <row r="24" spans="4:15" x14ac:dyDescent="0.25">
      <c r="E24" s="2"/>
    </row>
    <row r="29" spans="4:15" ht="15" customHeight="1" x14ac:dyDescent="0.25">
      <c r="N29" s="7"/>
    </row>
    <row r="30" spans="4:15" x14ac:dyDescent="0.25">
      <c r="D30" s="3"/>
      <c r="E30" s="3"/>
      <c r="F30" s="3"/>
      <c r="G30" s="4"/>
      <c r="N30" s="6"/>
      <c r="O30" s="6"/>
    </row>
    <row r="31" spans="4:15" x14ac:dyDescent="0.25">
      <c r="D31" s="4"/>
      <c r="E31" s="4"/>
      <c r="F31" s="4"/>
      <c r="G31" s="4"/>
    </row>
  </sheetData>
  <sheetProtection selectLockedCells="1" selectUnlockedCells="1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D25" sqref="D25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pane ySplit="3" topLeftCell="A25" activePane="bottomLeft" state="frozen"/>
      <selection pane="bottomLeft" activeCell="I51" sqref="I51"/>
    </sheetView>
  </sheetViews>
  <sheetFormatPr defaultRowHeight="15" outlineLevelCol="1" x14ac:dyDescent="0.25"/>
  <cols>
    <col min="1" max="1" width="11.85546875" customWidth="1" outlineLevel="1"/>
    <col min="2" max="2" width="11.42578125" customWidth="1" outlineLevel="1"/>
    <col min="3" max="3" width="3.7109375" customWidth="1"/>
    <col min="4" max="4" width="11.85546875" customWidth="1" outlineLevel="1"/>
    <col min="5" max="5" width="11.42578125" customWidth="1" outlineLevel="1"/>
    <col min="6" max="6" width="3.7109375" customWidth="1"/>
    <col min="7" max="7" width="9.140625" customWidth="1" outlineLevel="1"/>
    <col min="8" max="8" width="11.42578125" customWidth="1" outlineLevel="1"/>
    <col min="9" max="9" width="26.85546875" customWidth="1" outlineLevel="1"/>
    <col min="10" max="10" width="24.85546875" customWidth="1" outlineLevel="1"/>
    <col min="12" max="16" width="9.140625" customWidth="1" outlineLevel="1"/>
  </cols>
  <sheetData>
    <row r="1" spans="1:15" ht="5.25" customHeight="1" thickBot="1" x14ac:dyDescent="0.3"/>
    <row r="2" spans="1:15" ht="24" thickBot="1" x14ac:dyDescent="0.4">
      <c r="A2" s="19" t="s">
        <v>68</v>
      </c>
      <c r="B2" s="20"/>
      <c r="D2" s="19" t="s">
        <v>70</v>
      </c>
      <c r="E2" s="20"/>
      <c r="G2" s="21" t="s">
        <v>67</v>
      </c>
      <c r="H2" s="22"/>
      <c r="I2" s="22"/>
      <c r="J2" s="23"/>
      <c r="L2" s="21" t="s">
        <v>114</v>
      </c>
      <c r="M2" s="22"/>
      <c r="N2" s="22"/>
      <c r="O2" s="23"/>
    </row>
    <row r="3" spans="1:15" ht="21.75" customHeight="1" x14ac:dyDescent="0.25">
      <c r="A3" s="16" t="s">
        <v>66</v>
      </c>
      <c r="B3" s="16" t="s">
        <v>69</v>
      </c>
      <c r="C3" s="7"/>
      <c r="D3" s="16" t="s">
        <v>66</v>
      </c>
      <c r="E3" s="16" t="s">
        <v>69</v>
      </c>
      <c r="F3" s="7"/>
      <c r="G3" s="15" t="s">
        <v>5</v>
      </c>
      <c r="H3" s="15" t="s">
        <v>6</v>
      </c>
      <c r="I3" s="15" t="s">
        <v>7</v>
      </c>
      <c r="J3" s="15" t="s">
        <v>8</v>
      </c>
      <c r="K3" s="7"/>
      <c r="L3" s="7"/>
      <c r="M3" s="7"/>
      <c r="N3" s="7"/>
      <c r="O3" s="7"/>
    </row>
    <row r="4" spans="1:15" x14ac:dyDescent="0.25">
      <c r="A4" s="12">
        <f>TEXT(G4,"yy")+0</f>
        <v>1</v>
      </c>
      <c r="B4" s="17">
        <f t="shared" ref="B4:B47" si="0">DATE(2015,MONTH(G4),A4)</f>
        <v>42005</v>
      </c>
      <c r="C4" s="17"/>
      <c r="D4" s="12">
        <f t="shared" ref="D4:D19" si="1">YEAR(G4)-ROUND(YEAR(G4),-2)</f>
        <v>1</v>
      </c>
      <c r="E4" s="17">
        <f>DATE(2015,MONTH(G4),D4)</f>
        <v>42005</v>
      </c>
      <c r="F4" s="17"/>
      <c r="G4" s="14">
        <v>36892</v>
      </c>
      <c r="H4" t="s">
        <v>9</v>
      </c>
      <c r="I4" t="s">
        <v>10</v>
      </c>
      <c r="J4" t="s">
        <v>11</v>
      </c>
      <c r="L4" s="18" t="s">
        <v>5</v>
      </c>
      <c r="M4" t="s">
        <v>6</v>
      </c>
      <c r="N4" t="s">
        <v>7</v>
      </c>
      <c r="O4" t="s">
        <v>8</v>
      </c>
    </row>
    <row r="5" spans="1:15" x14ac:dyDescent="0.25">
      <c r="A5" s="12">
        <f t="shared" ref="A5:A47" si="2">TEXT(G5,"yy")+0</f>
        <v>6</v>
      </c>
      <c r="B5" s="17">
        <f t="shared" si="0"/>
        <v>42010</v>
      </c>
      <c r="C5" s="17"/>
      <c r="D5" s="12">
        <f t="shared" si="1"/>
        <v>6</v>
      </c>
      <c r="E5" s="17">
        <f t="shared" ref="E5:E47" si="3">DATE(2015,MONTH(G5),D5)</f>
        <v>42010</v>
      </c>
      <c r="F5" s="17"/>
      <c r="G5" s="14">
        <v>38718</v>
      </c>
      <c r="H5" t="s">
        <v>12</v>
      </c>
      <c r="I5" t="s">
        <v>13</v>
      </c>
      <c r="J5" t="s">
        <v>14</v>
      </c>
      <c r="L5" s="18" t="s">
        <v>71</v>
      </c>
      <c r="M5" t="s">
        <v>9</v>
      </c>
      <c r="N5" t="s">
        <v>10</v>
      </c>
      <c r="O5" t="s">
        <v>11</v>
      </c>
    </row>
    <row r="6" spans="1:15" x14ac:dyDescent="0.25">
      <c r="A6" s="12">
        <f t="shared" si="2"/>
        <v>2</v>
      </c>
      <c r="B6" s="17">
        <f t="shared" si="0"/>
        <v>42037</v>
      </c>
      <c r="C6" s="17"/>
      <c r="D6" s="12">
        <f t="shared" si="1"/>
        <v>2</v>
      </c>
      <c r="E6" s="17">
        <f t="shared" si="3"/>
        <v>42037</v>
      </c>
      <c r="F6" s="17"/>
      <c r="G6" s="14">
        <v>37288</v>
      </c>
      <c r="H6" t="s">
        <v>15</v>
      </c>
      <c r="I6" t="s">
        <v>16</v>
      </c>
      <c r="J6" t="s">
        <v>11</v>
      </c>
      <c r="L6" s="18" t="s">
        <v>72</v>
      </c>
      <c r="M6" t="s">
        <v>12</v>
      </c>
      <c r="N6" t="s">
        <v>13</v>
      </c>
      <c r="O6" t="s">
        <v>14</v>
      </c>
    </row>
    <row r="7" spans="1:15" x14ac:dyDescent="0.25">
      <c r="A7" s="12">
        <f t="shared" si="2"/>
        <v>5</v>
      </c>
      <c r="B7" s="17">
        <f t="shared" si="0"/>
        <v>42040</v>
      </c>
      <c r="C7" s="17"/>
      <c r="D7" s="12">
        <f t="shared" si="1"/>
        <v>5</v>
      </c>
      <c r="E7" s="17">
        <f t="shared" si="3"/>
        <v>42040</v>
      </c>
      <c r="F7" s="17"/>
      <c r="G7" s="14">
        <v>38384</v>
      </c>
      <c r="H7" t="s">
        <v>9</v>
      </c>
      <c r="I7" t="s">
        <v>17</v>
      </c>
      <c r="J7" t="s">
        <v>11</v>
      </c>
      <c r="L7" s="18" t="s">
        <v>73</v>
      </c>
      <c r="M7" t="s">
        <v>15</v>
      </c>
      <c r="N7" t="s">
        <v>16</v>
      </c>
      <c r="O7" t="s">
        <v>11</v>
      </c>
    </row>
    <row r="8" spans="1:15" x14ac:dyDescent="0.25">
      <c r="A8" s="12">
        <f t="shared" si="2"/>
        <v>14</v>
      </c>
      <c r="B8" s="17">
        <f t="shared" si="0"/>
        <v>42049</v>
      </c>
      <c r="C8" s="17"/>
      <c r="D8" s="12">
        <f t="shared" si="1"/>
        <v>14</v>
      </c>
      <c r="E8" s="17">
        <f t="shared" si="3"/>
        <v>42049</v>
      </c>
      <c r="F8" s="17"/>
      <c r="G8" s="14">
        <v>41671</v>
      </c>
      <c r="H8" t="s">
        <v>18</v>
      </c>
      <c r="I8" t="s">
        <v>19</v>
      </c>
      <c r="J8" t="s">
        <v>14</v>
      </c>
      <c r="L8" s="18" t="s">
        <v>74</v>
      </c>
      <c r="M8" t="s">
        <v>9</v>
      </c>
      <c r="N8" t="s">
        <v>17</v>
      </c>
      <c r="O8" t="s">
        <v>11</v>
      </c>
    </row>
    <row r="9" spans="1:15" x14ac:dyDescent="0.25">
      <c r="A9" s="12">
        <f t="shared" si="2"/>
        <v>18</v>
      </c>
      <c r="B9" s="17">
        <f t="shared" si="0"/>
        <v>42053</v>
      </c>
      <c r="C9" s="17"/>
      <c r="D9" s="12">
        <f t="shared" si="1"/>
        <v>18</v>
      </c>
      <c r="E9" s="17">
        <f t="shared" si="3"/>
        <v>42053</v>
      </c>
      <c r="F9" s="17"/>
      <c r="G9" s="14">
        <v>43132</v>
      </c>
      <c r="H9" t="s">
        <v>20</v>
      </c>
      <c r="I9" t="s">
        <v>21</v>
      </c>
      <c r="J9" t="s">
        <v>22</v>
      </c>
      <c r="L9" s="18" t="s">
        <v>75</v>
      </c>
      <c r="M9" t="s">
        <v>18</v>
      </c>
      <c r="N9" t="s">
        <v>19</v>
      </c>
      <c r="O9" t="s">
        <v>14</v>
      </c>
    </row>
    <row r="10" spans="1:15" x14ac:dyDescent="0.25">
      <c r="A10" s="12">
        <f t="shared" si="2"/>
        <v>24</v>
      </c>
      <c r="B10" s="17">
        <f t="shared" si="0"/>
        <v>42059</v>
      </c>
      <c r="C10" s="17"/>
      <c r="D10" s="12">
        <f t="shared" si="1"/>
        <v>24</v>
      </c>
      <c r="E10" s="17">
        <f t="shared" si="3"/>
        <v>42059</v>
      </c>
      <c r="F10" s="17"/>
      <c r="G10" s="14">
        <v>45323</v>
      </c>
      <c r="H10" t="s">
        <v>12</v>
      </c>
      <c r="I10" t="s">
        <v>23</v>
      </c>
      <c r="J10" t="s">
        <v>14</v>
      </c>
      <c r="L10" s="18" t="s">
        <v>76</v>
      </c>
      <c r="M10" t="s">
        <v>20</v>
      </c>
      <c r="N10" t="s">
        <v>21</v>
      </c>
      <c r="O10" t="s">
        <v>22</v>
      </c>
    </row>
    <row r="11" spans="1:15" x14ac:dyDescent="0.25">
      <c r="A11" s="12">
        <f t="shared" si="2"/>
        <v>16</v>
      </c>
      <c r="B11" s="17">
        <f t="shared" si="0"/>
        <v>42079</v>
      </c>
      <c r="C11" s="17"/>
      <c r="D11" s="12">
        <f t="shared" si="1"/>
        <v>16</v>
      </c>
      <c r="E11" s="17">
        <f t="shared" si="3"/>
        <v>42079</v>
      </c>
      <c r="F11" s="17"/>
      <c r="G11" s="14">
        <v>42430</v>
      </c>
      <c r="H11" t="s">
        <v>15</v>
      </c>
      <c r="I11" t="s">
        <v>24</v>
      </c>
      <c r="J11" t="s">
        <v>11</v>
      </c>
      <c r="L11" s="18" t="s">
        <v>77</v>
      </c>
      <c r="M11" t="s">
        <v>12</v>
      </c>
      <c r="N11" t="s">
        <v>23</v>
      </c>
      <c r="O11" t="s">
        <v>14</v>
      </c>
    </row>
    <row r="12" spans="1:15" x14ac:dyDescent="0.25">
      <c r="A12" s="12">
        <f t="shared" si="2"/>
        <v>18</v>
      </c>
      <c r="B12" s="17">
        <f t="shared" si="0"/>
        <v>42081</v>
      </c>
      <c r="C12" s="17"/>
      <c r="D12" s="12">
        <f t="shared" si="1"/>
        <v>18</v>
      </c>
      <c r="E12" s="17">
        <f t="shared" si="3"/>
        <v>42081</v>
      </c>
      <c r="F12" s="17"/>
      <c r="G12" s="14">
        <v>43160</v>
      </c>
      <c r="H12" t="s">
        <v>20</v>
      </c>
      <c r="I12" t="s">
        <v>25</v>
      </c>
      <c r="J12" t="s">
        <v>14</v>
      </c>
      <c r="L12" s="18" t="s">
        <v>78</v>
      </c>
      <c r="M12" t="s">
        <v>15</v>
      </c>
      <c r="N12" t="s">
        <v>24</v>
      </c>
      <c r="O12" t="s">
        <v>11</v>
      </c>
    </row>
    <row r="13" spans="1:15" x14ac:dyDescent="0.25">
      <c r="A13" s="12">
        <f t="shared" si="2"/>
        <v>20</v>
      </c>
      <c r="B13" s="17">
        <f t="shared" si="0"/>
        <v>42083</v>
      </c>
      <c r="C13" s="17"/>
      <c r="D13" s="12">
        <f t="shared" si="1"/>
        <v>20</v>
      </c>
      <c r="E13" s="17">
        <f t="shared" si="3"/>
        <v>42083</v>
      </c>
      <c r="F13" s="17"/>
      <c r="G13" s="14">
        <v>43891</v>
      </c>
      <c r="H13" t="s">
        <v>26</v>
      </c>
      <c r="I13" t="s">
        <v>27</v>
      </c>
      <c r="J13" t="s">
        <v>28</v>
      </c>
      <c r="L13" s="18" t="s">
        <v>79</v>
      </c>
      <c r="M13" t="s">
        <v>20</v>
      </c>
      <c r="N13" t="s">
        <v>25</v>
      </c>
      <c r="O13" t="s">
        <v>14</v>
      </c>
    </row>
    <row r="14" spans="1:15" x14ac:dyDescent="0.25">
      <c r="A14" s="12">
        <f t="shared" si="2"/>
        <v>21</v>
      </c>
      <c r="B14" s="17">
        <f t="shared" si="0"/>
        <v>42084</v>
      </c>
      <c r="C14" s="17"/>
      <c r="D14" s="12">
        <f t="shared" si="1"/>
        <v>21</v>
      </c>
      <c r="E14" s="17">
        <f t="shared" si="3"/>
        <v>42084</v>
      </c>
      <c r="F14" s="17"/>
      <c r="G14" s="14">
        <v>44256</v>
      </c>
      <c r="H14" t="s">
        <v>18</v>
      </c>
      <c r="I14" t="s">
        <v>29</v>
      </c>
      <c r="J14" t="s">
        <v>11</v>
      </c>
      <c r="L14" s="18" t="s">
        <v>80</v>
      </c>
      <c r="M14" t="s">
        <v>26</v>
      </c>
      <c r="N14" t="s">
        <v>27</v>
      </c>
      <c r="O14" t="s">
        <v>28</v>
      </c>
    </row>
    <row r="15" spans="1:15" x14ac:dyDescent="0.25">
      <c r="A15" s="12">
        <f t="shared" si="2"/>
        <v>29</v>
      </c>
      <c r="B15" s="17">
        <f t="shared" si="0"/>
        <v>42092</v>
      </c>
      <c r="C15" s="17"/>
      <c r="D15" s="12">
        <f t="shared" si="1"/>
        <v>29</v>
      </c>
      <c r="E15" s="17">
        <f t="shared" si="3"/>
        <v>42092</v>
      </c>
      <c r="F15" s="17"/>
      <c r="G15" s="14">
        <v>47178</v>
      </c>
      <c r="H15" t="s">
        <v>30</v>
      </c>
      <c r="I15" t="s">
        <v>31</v>
      </c>
      <c r="J15" t="s">
        <v>22</v>
      </c>
      <c r="L15" s="18" t="s">
        <v>81</v>
      </c>
      <c r="M15" t="s">
        <v>18</v>
      </c>
      <c r="N15" t="s">
        <v>29</v>
      </c>
      <c r="O15" t="s">
        <v>11</v>
      </c>
    </row>
    <row r="16" spans="1:15" x14ac:dyDescent="0.25">
      <c r="A16" s="12">
        <f t="shared" si="2"/>
        <v>2</v>
      </c>
      <c r="B16" s="17">
        <f t="shared" si="0"/>
        <v>42096</v>
      </c>
      <c r="C16" s="17"/>
      <c r="D16" s="12">
        <f t="shared" si="1"/>
        <v>2</v>
      </c>
      <c r="E16" s="17">
        <f t="shared" si="3"/>
        <v>42096</v>
      </c>
      <c r="F16" s="17"/>
      <c r="G16" s="14">
        <v>37347</v>
      </c>
      <c r="H16" t="s">
        <v>9</v>
      </c>
      <c r="I16" t="s">
        <v>32</v>
      </c>
      <c r="J16" t="s">
        <v>33</v>
      </c>
      <c r="L16" s="18" t="s">
        <v>82</v>
      </c>
      <c r="M16" t="s">
        <v>30</v>
      </c>
      <c r="N16" t="s">
        <v>31</v>
      </c>
      <c r="O16" t="s">
        <v>22</v>
      </c>
    </row>
    <row r="17" spans="1:15" x14ac:dyDescent="0.25">
      <c r="A17" s="12">
        <f t="shared" si="2"/>
        <v>3</v>
      </c>
      <c r="B17" s="17">
        <f t="shared" si="0"/>
        <v>42097</v>
      </c>
      <c r="C17" s="17"/>
      <c r="D17" s="12">
        <f t="shared" si="1"/>
        <v>3</v>
      </c>
      <c r="E17" s="17">
        <f t="shared" si="3"/>
        <v>42097</v>
      </c>
      <c r="F17" s="17"/>
      <c r="G17" s="14">
        <v>37712</v>
      </c>
      <c r="H17" t="s">
        <v>26</v>
      </c>
      <c r="I17" t="s">
        <v>34</v>
      </c>
      <c r="J17" t="s">
        <v>33</v>
      </c>
      <c r="L17" s="18" t="s">
        <v>83</v>
      </c>
      <c r="M17" t="s">
        <v>9</v>
      </c>
      <c r="N17" t="s">
        <v>32</v>
      </c>
      <c r="O17" t="s">
        <v>33</v>
      </c>
    </row>
    <row r="18" spans="1:15" x14ac:dyDescent="0.25">
      <c r="A18" s="12">
        <f t="shared" si="2"/>
        <v>4</v>
      </c>
      <c r="B18" s="17">
        <f t="shared" si="0"/>
        <v>42098</v>
      </c>
      <c r="C18" s="17"/>
      <c r="D18" s="12">
        <f t="shared" si="1"/>
        <v>4</v>
      </c>
      <c r="E18" s="17">
        <f t="shared" si="3"/>
        <v>42098</v>
      </c>
      <c r="F18" s="17"/>
      <c r="G18" s="14">
        <v>38078</v>
      </c>
      <c r="H18" t="s">
        <v>18</v>
      </c>
      <c r="I18" t="s">
        <v>35</v>
      </c>
      <c r="J18" t="s">
        <v>14</v>
      </c>
      <c r="L18" s="18" t="s">
        <v>84</v>
      </c>
      <c r="M18" t="s">
        <v>26</v>
      </c>
      <c r="N18" t="s">
        <v>34</v>
      </c>
      <c r="O18" t="s">
        <v>33</v>
      </c>
    </row>
    <row r="19" spans="1:15" x14ac:dyDescent="0.25">
      <c r="A19" s="12">
        <f t="shared" si="2"/>
        <v>5</v>
      </c>
      <c r="B19" s="17">
        <f t="shared" si="0"/>
        <v>42099</v>
      </c>
      <c r="C19" s="17"/>
      <c r="D19" s="12">
        <f t="shared" si="1"/>
        <v>5</v>
      </c>
      <c r="E19" s="17">
        <f t="shared" si="3"/>
        <v>42099</v>
      </c>
      <c r="F19" s="17"/>
      <c r="G19" s="14">
        <v>38443</v>
      </c>
      <c r="H19" t="s">
        <v>30</v>
      </c>
      <c r="I19" t="s">
        <v>36</v>
      </c>
      <c r="J19" t="s">
        <v>22</v>
      </c>
      <c r="L19" s="18" t="s">
        <v>85</v>
      </c>
      <c r="M19" t="s">
        <v>18</v>
      </c>
      <c r="N19" t="s">
        <v>35</v>
      </c>
      <c r="O19" t="s">
        <v>14</v>
      </c>
    </row>
    <row r="20" spans="1:15" x14ac:dyDescent="0.25">
      <c r="A20" s="12">
        <f t="shared" si="2"/>
        <v>30</v>
      </c>
      <c r="B20" s="17">
        <f t="shared" si="0"/>
        <v>42124</v>
      </c>
      <c r="C20" s="17"/>
      <c r="D20" s="12">
        <f>YEAR(G20)-ROUND(YEAR(G20),-2)</f>
        <v>30</v>
      </c>
      <c r="E20" s="17">
        <f t="shared" si="3"/>
        <v>42124</v>
      </c>
      <c r="F20" s="17"/>
      <c r="G20" s="14">
        <v>11049</v>
      </c>
      <c r="H20" t="s">
        <v>9</v>
      </c>
      <c r="I20" t="s">
        <v>37</v>
      </c>
      <c r="J20" t="s">
        <v>14</v>
      </c>
      <c r="L20" s="18" t="s">
        <v>86</v>
      </c>
      <c r="M20" t="s">
        <v>30</v>
      </c>
      <c r="N20" t="s">
        <v>36</v>
      </c>
      <c r="O20" t="s">
        <v>22</v>
      </c>
    </row>
    <row r="21" spans="1:15" x14ac:dyDescent="0.25">
      <c r="A21" s="12">
        <f t="shared" si="2"/>
        <v>1</v>
      </c>
      <c r="B21" s="17">
        <f t="shared" si="0"/>
        <v>42125</v>
      </c>
      <c r="C21" s="17"/>
      <c r="D21" s="12">
        <f t="shared" ref="D21:D47" si="4">YEAR(G21)-ROUND(YEAR(G21),-2)</f>
        <v>1</v>
      </c>
      <c r="E21" s="17">
        <f t="shared" si="3"/>
        <v>42125</v>
      </c>
      <c r="F21" s="17"/>
      <c r="G21" s="14">
        <v>37012</v>
      </c>
      <c r="H21" t="s">
        <v>26</v>
      </c>
      <c r="I21" t="s">
        <v>38</v>
      </c>
      <c r="J21" t="s">
        <v>11</v>
      </c>
      <c r="L21" s="18" t="s">
        <v>87</v>
      </c>
      <c r="M21" t="s">
        <v>9</v>
      </c>
      <c r="N21" t="s">
        <v>37</v>
      </c>
      <c r="O21" t="s">
        <v>14</v>
      </c>
    </row>
    <row r="22" spans="1:15" x14ac:dyDescent="0.25">
      <c r="A22" s="12">
        <f t="shared" si="2"/>
        <v>5</v>
      </c>
      <c r="B22" s="17">
        <f t="shared" si="0"/>
        <v>42129</v>
      </c>
      <c r="C22" s="17"/>
      <c r="D22" s="12">
        <f t="shared" si="4"/>
        <v>5</v>
      </c>
      <c r="E22" s="17">
        <f t="shared" si="3"/>
        <v>42129</v>
      </c>
      <c r="F22" s="17"/>
      <c r="G22" s="14">
        <v>38473</v>
      </c>
      <c r="H22" t="s">
        <v>12</v>
      </c>
      <c r="I22" t="s">
        <v>39</v>
      </c>
      <c r="J22" t="s">
        <v>14</v>
      </c>
      <c r="L22" s="18" t="s">
        <v>88</v>
      </c>
      <c r="M22" t="s">
        <v>26</v>
      </c>
      <c r="N22" t="s">
        <v>38</v>
      </c>
      <c r="O22" t="s">
        <v>11</v>
      </c>
    </row>
    <row r="23" spans="1:15" x14ac:dyDescent="0.25">
      <c r="A23" s="12">
        <f t="shared" si="2"/>
        <v>10</v>
      </c>
      <c r="B23" s="17">
        <f t="shared" si="0"/>
        <v>42134</v>
      </c>
      <c r="C23" s="17"/>
      <c r="D23" s="12">
        <f t="shared" si="4"/>
        <v>10</v>
      </c>
      <c r="E23" s="17">
        <f t="shared" si="3"/>
        <v>42134</v>
      </c>
      <c r="F23" s="17"/>
      <c r="G23" s="14">
        <v>40299</v>
      </c>
      <c r="H23" t="s">
        <v>30</v>
      </c>
      <c r="I23" t="s">
        <v>40</v>
      </c>
      <c r="J23" t="s">
        <v>14</v>
      </c>
      <c r="L23" s="18" t="s">
        <v>89</v>
      </c>
      <c r="M23" t="s">
        <v>12</v>
      </c>
      <c r="N23" t="s">
        <v>39</v>
      </c>
      <c r="O23" t="s">
        <v>14</v>
      </c>
    </row>
    <row r="24" spans="1:15" x14ac:dyDescent="0.25">
      <c r="A24" s="12">
        <f t="shared" si="2"/>
        <v>14</v>
      </c>
      <c r="B24" s="17">
        <f t="shared" si="0"/>
        <v>42138</v>
      </c>
      <c r="C24" s="17"/>
      <c r="D24" s="12">
        <f t="shared" si="4"/>
        <v>14</v>
      </c>
      <c r="E24" s="17">
        <f t="shared" si="3"/>
        <v>42138</v>
      </c>
      <c r="F24" s="17"/>
      <c r="G24" s="14">
        <v>41760</v>
      </c>
      <c r="H24" t="s">
        <v>9</v>
      </c>
      <c r="I24" t="s">
        <v>41</v>
      </c>
      <c r="J24" t="s">
        <v>14</v>
      </c>
      <c r="L24" s="18" t="s">
        <v>90</v>
      </c>
      <c r="M24" t="s">
        <v>30</v>
      </c>
      <c r="N24" t="s">
        <v>40</v>
      </c>
      <c r="O24" t="s">
        <v>14</v>
      </c>
    </row>
    <row r="25" spans="1:15" x14ac:dyDescent="0.25">
      <c r="A25" s="12">
        <f t="shared" si="2"/>
        <v>15</v>
      </c>
      <c r="B25" s="17">
        <f t="shared" si="0"/>
        <v>42139</v>
      </c>
      <c r="C25" s="17"/>
      <c r="D25" s="12">
        <f t="shared" si="4"/>
        <v>15</v>
      </c>
      <c r="E25" s="17">
        <f t="shared" si="3"/>
        <v>42139</v>
      </c>
      <c r="F25" s="17"/>
      <c r="G25" s="14">
        <v>42125</v>
      </c>
      <c r="H25" t="s">
        <v>26</v>
      </c>
      <c r="I25" t="s">
        <v>42</v>
      </c>
      <c r="J25" t="s">
        <v>14</v>
      </c>
      <c r="L25" s="18" t="s">
        <v>91</v>
      </c>
      <c r="M25" t="s">
        <v>9</v>
      </c>
      <c r="N25" t="s">
        <v>41</v>
      </c>
      <c r="O25" t="s">
        <v>14</v>
      </c>
    </row>
    <row r="26" spans="1:15" x14ac:dyDescent="0.25">
      <c r="A26" s="12">
        <f t="shared" si="2"/>
        <v>24</v>
      </c>
      <c r="B26" s="17">
        <f t="shared" si="0"/>
        <v>42148</v>
      </c>
      <c r="C26" s="17"/>
      <c r="D26" s="12">
        <f t="shared" si="4"/>
        <v>24</v>
      </c>
      <c r="E26" s="17">
        <f t="shared" si="3"/>
        <v>42148</v>
      </c>
      <c r="F26" s="17"/>
      <c r="G26" s="14">
        <v>45413</v>
      </c>
      <c r="H26" t="s">
        <v>30</v>
      </c>
      <c r="I26" t="s">
        <v>43</v>
      </c>
      <c r="J26" t="s">
        <v>14</v>
      </c>
      <c r="L26" s="18" t="s">
        <v>92</v>
      </c>
      <c r="M26" t="s">
        <v>26</v>
      </c>
      <c r="N26" t="s">
        <v>42</v>
      </c>
      <c r="O26" t="s">
        <v>14</v>
      </c>
    </row>
    <row r="27" spans="1:15" x14ac:dyDescent="0.25">
      <c r="A27" s="12">
        <f t="shared" si="2"/>
        <v>4</v>
      </c>
      <c r="B27" s="17">
        <f t="shared" si="0"/>
        <v>42159</v>
      </c>
      <c r="C27" s="17"/>
      <c r="D27" s="12">
        <f t="shared" si="4"/>
        <v>4</v>
      </c>
      <c r="E27" s="17">
        <f t="shared" si="3"/>
        <v>42159</v>
      </c>
      <c r="F27" s="17"/>
      <c r="G27" s="14">
        <v>38139</v>
      </c>
      <c r="H27" t="s">
        <v>9</v>
      </c>
      <c r="I27" t="s">
        <v>44</v>
      </c>
      <c r="J27" t="s">
        <v>14</v>
      </c>
      <c r="L27" s="18" t="s">
        <v>93</v>
      </c>
      <c r="M27" t="s">
        <v>30</v>
      </c>
      <c r="N27" t="s">
        <v>43</v>
      </c>
      <c r="O27" t="s">
        <v>14</v>
      </c>
    </row>
    <row r="28" spans="1:15" x14ac:dyDescent="0.25">
      <c r="A28" s="12">
        <f t="shared" si="2"/>
        <v>21</v>
      </c>
      <c r="B28" s="17">
        <f t="shared" si="0"/>
        <v>42176</v>
      </c>
      <c r="C28" s="17"/>
      <c r="D28" s="12">
        <f t="shared" si="4"/>
        <v>21</v>
      </c>
      <c r="E28" s="17">
        <f t="shared" si="3"/>
        <v>42176</v>
      </c>
      <c r="F28" s="17"/>
      <c r="G28" s="14">
        <v>44348</v>
      </c>
      <c r="H28" t="s">
        <v>30</v>
      </c>
      <c r="I28" t="s">
        <v>45</v>
      </c>
      <c r="J28" t="s">
        <v>28</v>
      </c>
      <c r="L28" s="18" t="s">
        <v>94</v>
      </c>
      <c r="M28" t="s">
        <v>9</v>
      </c>
      <c r="N28" t="s">
        <v>44</v>
      </c>
      <c r="O28" t="s">
        <v>14</v>
      </c>
    </row>
    <row r="29" spans="1:15" x14ac:dyDescent="0.25">
      <c r="A29" s="12">
        <f t="shared" si="2"/>
        <v>21</v>
      </c>
      <c r="B29" s="17">
        <f t="shared" si="0"/>
        <v>42176</v>
      </c>
      <c r="C29" s="17"/>
      <c r="D29" s="12">
        <f t="shared" si="4"/>
        <v>21</v>
      </c>
      <c r="E29" s="17">
        <f t="shared" si="3"/>
        <v>42176</v>
      </c>
      <c r="F29" s="17"/>
      <c r="G29" s="14">
        <v>44348</v>
      </c>
      <c r="H29" t="s">
        <v>30</v>
      </c>
      <c r="I29" t="s">
        <v>46</v>
      </c>
      <c r="J29" t="s">
        <v>14</v>
      </c>
      <c r="L29" s="18" t="s">
        <v>95</v>
      </c>
      <c r="M29" t="s">
        <v>30</v>
      </c>
      <c r="N29" t="s">
        <v>45</v>
      </c>
      <c r="O29" t="s">
        <v>28</v>
      </c>
    </row>
    <row r="30" spans="1:15" x14ac:dyDescent="0.25">
      <c r="A30" s="12">
        <f t="shared" si="2"/>
        <v>15</v>
      </c>
      <c r="B30" s="17">
        <f t="shared" si="0"/>
        <v>42231</v>
      </c>
      <c r="C30" s="17"/>
      <c r="D30" s="12">
        <f t="shared" si="4"/>
        <v>15</v>
      </c>
      <c r="E30" s="17">
        <f t="shared" si="3"/>
        <v>42231</v>
      </c>
      <c r="F30" s="17"/>
      <c r="G30" s="14">
        <v>42217</v>
      </c>
      <c r="H30" t="s">
        <v>18</v>
      </c>
      <c r="I30" t="s">
        <v>47</v>
      </c>
      <c r="J30" t="s">
        <v>14</v>
      </c>
      <c r="L30" s="18" t="s">
        <v>95</v>
      </c>
      <c r="M30" t="s">
        <v>30</v>
      </c>
      <c r="N30" t="s">
        <v>46</v>
      </c>
      <c r="O30" t="s">
        <v>14</v>
      </c>
    </row>
    <row r="31" spans="1:15" x14ac:dyDescent="0.25">
      <c r="A31" s="12">
        <f t="shared" si="2"/>
        <v>15</v>
      </c>
      <c r="B31" s="17">
        <f t="shared" si="0"/>
        <v>42262</v>
      </c>
      <c r="C31" s="17"/>
      <c r="D31" s="12">
        <f t="shared" si="4"/>
        <v>15</v>
      </c>
      <c r="E31" s="17">
        <f t="shared" si="3"/>
        <v>42262</v>
      </c>
      <c r="F31" s="17"/>
      <c r="G31" s="14">
        <v>42248</v>
      </c>
      <c r="H31" t="s">
        <v>12</v>
      </c>
      <c r="I31" t="s">
        <v>48</v>
      </c>
      <c r="J31" t="s">
        <v>14</v>
      </c>
      <c r="L31" s="18" t="s">
        <v>96</v>
      </c>
      <c r="M31" t="s">
        <v>18</v>
      </c>
      <c r="N31" t="s">
        <v>47</v>
      </c>
      <c r="O31" t="s">
        <v>14</v>
      </c>
    </row>
    <row r="32" spans="1:15" x14ac:dyDescent="0.25">
      <c r="A32" s="12">
        <f t="shared" si="2"/>
        <v>16</v>
      </c>
      <c r="B32" s="17">
        <f t="shared" si="0"/>
        <v>42263</v>
      </c>
      <c r="C32" s="17"/>
      <c r="D32" s="12">
        <f t="shared" si="4"/>
        <v>16</v>
      </c>
      <c r="E32" s="17">
        <f t="shared" si="3"/>
        <v>42263</v>
      </c>
      <c r="F32" s="17"/>
      <c r="G32" s="14">
        <v>42614</v>
      </c>
      <c r="H32" t="s">
        <v>20</v>
      </c>
      <c r="I32" t="s">
        <v>49</v>
      </c>
      <c r="J32" t="s">
        <v>11</v>
      </c>
      <c r="L32" s="18" t="s">
        <v>97</v>
      </c>
      <c r="M32" t="s">
        <v>12</v>
      </c>
      <c r="N32" t="s">
        <v>48</v>
      </c>
      <c r="O32" t="s">
        <v>14</v>
      </c>
    </row>
    <row r="33" spans="1:15" x14ac:dyDescent="0.25">
      <c r="A33" s="12">
        <f t="shared" si="2"/>
        <v>23</v>
      </c>
      <c r="B33" s="17">
        <f t="shared" si="0"/>
        <v>42270</v>
      </c>
      <c r="C33" s="17"/>
      <c r="D33" s="12">
        <f t="shared" si="4"/>
        <v>23</v>
      </c>
      <c r="E33" s="17">
        <f t="shared" si="3"/>
        <v>42270</v>
      </c>
      <c r="F33" s="17"/>
      <c r="G33" s="14">
        <v>45170</v>
      </c>
      <c r="H33" t="s">
        <v>20</v>
      </c>
      <c r="I33" t="s">
        <v>50</v>
      </c>
      <c r="J33" t="s">
        <v>28</v>
      </c>
      <c r="L33" s="18" t="s">
        <v>98</v>
      </c>
      <c r="M33" t="s">
        <v>20</v>
      </c>
      <c r="N33" t="s">
        <v>49</v>
      </c>
      <c r="O33" t="s">
        <v>11</v>
      </c>
    </row>
    <row r="34" spans="1:15" x14ac:dyDescent="0.25">
      <c r="A34" s="12">
        <f t="shared" si="2"/>
        <v>12</v>
      </c>
      <c r="B34" s="17">
        <f t="shared" si="0"/>
        <v>42289</v>
      </c>
      <c r="C34" s="17"/>
      <c r="D34" s="12">
        <f t="shared" si="4"/>
        <v>12</v>
      </c>
      <c r="E34" s="17">
        <f t="shared" si="3"/>
        <v>42289</v>
      </c>
      <c r="F34" s="17"/>
      <c r="G34" s="14">
        <v>41183</v>
      </c>
      <c r="H34" t="s">
        <v>15</v>
      </c>
      <c r="I34" t="s">
        <v>51</v>
      </c>
      <c r="J34" t="s">
        <v>14</v>
      </c>
      <c r="L34" s="18" t="s">
        <v>99</v>
      </c>
      <c r="M34" t="s">
        <v>20</v>
      </c>
      <c r="N34" t="s">
        <v>50</v>
      </c>
      <c r="O34" t="s">
        <v>28</v>
      </c>
    </row>
    <row r="35" spans="1:15" x14ac:dyDescent="0.25">
      <c r="A35" s="12">
        <f t="shared" si="2"/>
        <v>31</v>
      </c>
      <c r="B35" s="17">
        <f t="shared" si="0"/>
        <v>42308</v>
      </c>
      <c r="C35" s="17"/>
      <c r="D35" s="12">
        <f t="shared" si="4"/>
        <v>31</v>
      </c>
      <c r="E35" s="17">
        <f t="shared" si="3"/>
        <v>42308</v>
      </c>
      <c r="F35" s="17"/>
      <c r="G35" s="14">
        <v>11597</v>
      </c>
      <c r="H35" t="s">
        <v>18</v>
      </c>
      <c r="I35" t="s">
        <v>52</v>
      </c>
      <c r="J35" t="s">
        <v>14</v>
      </c>
      <c r="L35" s="18" t="s">
        <v>100</v>
      </c>
      <c r="M35" t="s">
        <v>15</v>
      </c>
      <c r="N35" t="s">
        <v>51</v>
      </c>
      <c r="O35" t="s">
        <v>14</v>
      </c>
    </row>
    <row r="36" spans="1:15" x14ac:dyDescent="0.25">
      <c r="A36" s="12">
        <f t="shared" si="2"/>
        <v>1</v>
      </c>
      <c r="B36" s="17">
        <f t="shared" si="0"/>
        <v>42309</v>
      </c>
      <c r="C36" s="17"/>
      <c r="D36" s="12">
        <f t="shared" si="4"/>
        <v>1</v>
      </c>
      <c r="E36" s="17">
        <f t="shared" si="3"/>
        <v>42309</v>
      </c>
      <c r="F36" s="17"/>
      <c r="G36" s="14">
        <v>37196</v>
      </c>
      <c r="H36" t="s">
        <v>30</v>
      </c>
      <c r="I36" t="s">
        <v>53</v>
      </c>
      <c r="J36" t="s">
        <v>14</v>
      </c>
      <c r="L36" s="18" t="s">
        <v>101</v>
      </c>
      <c r="M36" t="s">
        <v>18</v>
      </c>
      <c r="N36" t="s">
        <v>52</v>
      </c>
      <c r="O36" t="s">
        <v>14</v>
      </c>
    </row>
    <row r="37" spans="1:15" x14ac:dyDescent="0.25">
      <c r="A37" s="12">
        <f t="shared" si="2"/>
        <v>2</v>
      </c>
      <c r="B37" s="17">
        <f t="shared" si="0"/>
        <v>42310</v>
      </c>
      <c r="C37" s="17"/>
      <c r="D37" s="12">
        <f t="shared" si="4"/>
        <v>2</v>
      </c>
      <c r="E37" s="17">
        <f t="shared" si="3"/>
        <v>42310</v>
      </c>
      <c r="F37" s="17"/>
      <c r="G37" s="14">
        <v>37561</v>
      </c>
      <c r="H37" t="s">
        <v>15</v>
      </c>
      <c r="I37" t="s">
        <v>54</v>
      </c>
      <c r="J37" t="s">
        <v>14</v>
      </c>
      <c r="L37" s="18" t="s">
        <v>102</v>
      </c>
      <c r="M37" t="s">
        <v>30</v>
      </c>
      <c r="N37" t="s">
        <v>53</v>
      </c>
      <c r="O37" t="s">
        <v>14</v>
      </c>
    </row>
    <row r="38" spans="1:15" x14ac:dyDescent="0.25">
      <c r="A38" s="12">
        <f t="shared" si="2"/>
        <v>16</v>
      </c>
      <c r="B38" s="17">
        <f t="shared" si="0"/>
        <v>42324</v>
      </c>
      <c r="C38" s="17"/>
      <c r="D38" s="12">
        <f t="shared" si="4"/>
        <v>16</v>
      </c>
      <c r="E38" s="17">
        <f t="shared" si="3"/>
        <v>42324</v>
      </c>
      <c r="F38" s="17"/>
      <c r="G38" s="14">
        <v>42675</v>
      </c>
      <c r="H38" t="s">
        <v>15</v>
      </c>
      <c r="I38" t="s">
        <v>55</v>
      </c>
      <c r="J38" t="s">
        <v>11</v>
      </c>
      <c r="L38" s="18" t="s">
        <v>103</v>
      </c>
      <c r="M38" t="s">
        <v>15</v>
      </c>
      <c r="N38" t="s">
        <v>54</v>
      </c>
      <c r="O38" t="s">
        <v>14</v>
      </c>
    </row>
    <row r="39" spans="1:15" x14ac:dyDescent="0.25">
      <c r="A39" s="12">
        <f t="shared" si="2"/>
        <v>20</v>
      </c>
      <c r="B39" s="17">
        <f t="shared" si="0"/>
        <v>42328</v>
      </c>
      <c r="C39" s="17"/>
      <c r="D39" s="12">
        <f t="shared" si="4"/>
        <v>20</v>
      </c>
      <c r="E39" s="17">
        <f t="shared" si="3"/>
        <v>42328</v>
      </c>
      <c r="F39" s="17"/>
      <c r="G39" s="14">
        <v>44136</v>
      </c>
      <c r="H39" t="s">
        <v>26</v>
      </c>
      <c r="I39" t="s">
        <v>56</v>
      </c>
      <c r="J39" t="s">
        <v>11</v>
      </c>
      <c r="L39" s="18" t="s">
        <v>104</v>
      </c>
      <c r="M39" t="s">
        <v>15</v>
      </c>
      <c r="N39" t="s">
        <v>55</v>
      </c>
      <c r="O39" t="s">
        <v>11</v>
      </c>
    </row>
    <row r="40" spans="1:15" x14ac:dyDescent="0.25">
      <c r="A40" s="12">
        <f t="shared" si="2"/>
        <v>22</v>
      </c>
      <c r="B40" s="17">
        <f t="shared" si="0"/>
        <v>42330</v>
      </c>
      <c r="C40" s="17"/>
      <c r="D40" s="12">
        <f t="shared" si="4"/>
        <v>22</v>
      </c>
      <c r="E40" s="17">
        <f t="shared" si="3"/>
        <v>42330</v>
      </c>
      <c r="F40" s="17"/>
      <c r="G40" s="14">
        <v>44866</v>
      </c>
      <c r="H40" t="s">
        <v>30</v>
      </c>
      <c r="I40" t="s">
        <v>57</v>
      </c>
      <c r="J40" t="s">
        <v>14</v>
      </c>
      <c r="L40" s="18" t="s">
        <v>105</v>
      </c>
      <c r="M40" t="s">
        <v>26</v>
      </c>
      <c r="N40" t="s">
        <v>56</v>
      </c>
      <c r="O40" t="s">
        <v>11</v>
      </c>
    </row>
    <row r="41" spans="1:15" x14ac:dyDescent="0.25">
      <c r="A41" s="12">
        <f t="shared" si="2"/>
        <v>8</v>
      </c>
      <c r="B41" s="17">
        <f t="shared" si="0"/>
        <v>42346</v>
      </c>
      <c r="C41" s="17"/>
      <c r="D41" s="12">
        <f t="shared" si="4"/>
        <v>8</v>
      </c>
      <c r="E41" s="17">
        <f t="shared" si="3"/>
        <v>42346</v>
      </c>
      <c r="F41" s="17"/>
      <c r="G41" s="14">
        <v>39783</v>
      </c>
      <c r="H41" t="s">
        <v>12</v>
      </c>
      <c r="I41" t="s">
        <v>58</v>
      </c>
      <c r="J41" t="s">
        <v>14</v>
      </c>
      <c r="L41" s="18" t="s">
        <v>106</v>
      </c>
      <c r="M41" t="s">
        <v>30</v>
      </c>
      <c r="N41" t="s">
        <v>57</v>
      </c>
      <c r="O41" t="s">
        <v>14</v>
      </c>
    </row>
    <row r="42" spans="1:15" x14ac:dyDescent="0.25">
      <c r="A42" s="12">
        <f t="shared" si="2"/>
        <v>12</v>
      </c>
      <c r="B42" s="17">
        <f t="shared" si="0"/>
        <v>42350</v>
      </c>
      <c r="C42" s="17"/>
      <c r="D42" s="12">
        <f t="shared" si="4"/>
        <v>12</v>
      </c>
      <c r="E42" s="17">
        <f t="shared" si="3"/>
        <v>42350</v>
      </c>
      <c r="F42" s="17"/>
      <c r="G42" s="14">
        <v>41244</v>
      </c>
      <c r="H42" t="s">
        <v>18</v>
      </c>
      <c r="I42" t="s">
        <v>59</v>
      </c>
      <c r="J42" t="s">
        <v>33</v>
      </c>
      <c r="L42" s="18" t="s">
        <v>107</v>
      </c>
      <c r="M42" t="s">
        <v>12</v>
      </c>
      <c r="N42" t="s">
        <v>58</v>
      </c>
      <c r="O42" t="s">
        <v>14</v>
      </c>
    </row>
    <row r="43" spans="1:15" x14ac:dyDescent="0.25">
      <c r="A43" s="12">
        <f t="shared" si="2"/>
        <v>22</v>
      </c>
      <c r="B43" s="17">
        <f t="shared" si="0"/>
        <v>42360</v>
      </c>
      <c r="C43" s="17"/>
      <c r="D43" s="12">
        <f t="shared" si="4"/>
        <v>22</v>
      </c>
      <c r="E43" s="17">
        <f t="shared" si="3"/>
        <v>42360</v>
      </c>
      <c r="F43" s="17"/>
      <c r="G43" s="14">
        <v>44896</v>
      </c>
      <c r="H43" t="s">
        <v>12</v>
      </c>
      <c r="I43" t="s">
        <v>60</v>
      </c>
      <c r="J43" t="s">
        <v>28</v>
      </c>
      <c r="L43" s="18" t="s">
        <v>108</v>
      </c>
      <c r="M43" t="s">
        <v>18</v>
      </c>
      <c r="N43" t="s">
        <v>59</v>
      </c>
      <c r="O43" t="s">
        <v>33</v>
      </c>
    </row>
    <row r="44" spans="1:15" x14ac:dyDescent="0.25">
      <c r="A44" s="12">
        <f t="shared" si="2"/>
        <v>24</v>
      </c>
      <c r="B44" s="17">
        <f t="shared" si="0"/>
        <v>42362</v>
      </c>
      <c r="C44" s="17"/>
      <c r="D44" s="12">
        <f t="shared" si="4"/>
        <v>24</v>
      </c>
      <c r="E44" s="17">
        <f t="shared" si="3"/>
        <v>42362</v>
      </c>
      <c r="F44" s="17"/>
      <c r="G44" s="14">
        <v>45627</v>
      </c>
      <c r="H44" t="s">
        <v>9</v>
      </c>
      <c r="I44" t="s">
        <v>61</v>
      </c>
      <c r="J44" t="s">
        <v>22</v>
      </c>
      <c r="L44" s="18" t="s">
        <v>109</v>
      </c>
      <c r="M44" t="s">
        <v>12</v>
      </c>
      <c r="N44" t="s">
        <v>60</v>
      </c>
      <c r="O44" t="s">
        <v>28</v>
      </c>
    </row>
    <row r="45" spans="1:15" x14ac:dyDescent="0.25">
      <c r="A45" s="12">
        <f t="shared" si="2"/>
        <v>25</v>
      </c>
      <c r="B45" s="17">
        <f t="shared" si="0"/>
        <v>42363</v>
      </c>
      <c r="C45" s="17"/>
      <c r="D45" s="12">
        <f t="shared" si="4"/>
        <v>25</v>
      </c>
      <c r="E45" s="17">
        <f t="shared" si="3"/>
        <v>42363</v>
      </c>
      <c r="F45" s="17"/>
      <c r="G45" s="14">
        <v>45992</v>
      </c>
      <c r="H45" t="s">
        <v>26</v>
      </c>
      <c r="I45" t="s">
        <v>62</v>
      </c>
      <c r="J45" t="s">
        <v>63</v>
      </c>
      <c r="L45" s="18" t="s">
        <v>110</v>
      </c>
      <c r="M45" t="s">
        <v>9</v>
      </c>
      <c r="N45" t="s">
        <v>61</v>
      </c>
      <c r="O45" t="s">
        <v>22</v>
      </c>
    </row>
    <row r="46" spans="1:15" x14ac:dyDescent="0.25">
      <c r="A46" s="12">
        <f t="shared" si="2"/>
        <v>28</v>
      </c>
      <c r="B46" s="17">
        <f t="shared" si="0"/>
        <v>42366</v>
      </c>
      <c r="C46" s="17"/>
      <c r="D46" s="12">
        <f t="shared" si="4"/>
        <v>28</v>
      </c>
      <c r="E46" s="17">
        <f t="shared" si="3"/>
        <v>42366</v>
      </c>
      <c r="F46" s="17"/>
      <c r="G46" s="14">
        <v>47088</v>
      </c>
      <c r="H46" t="s">
        <v>15</v>
      </c>
      <c r="I46" t="s">
        <v>64</v>
      </c>
      <c r="J46" t="s">
        <v>14</v>
      </c>
      <c r="L46" s="18" t="s">
        <v>111</v>
      </c>
      <c r="M46" t="s">
        <v>26</v>
      </c>
      <c r="N46" t="s">
        <v>62</v>
      </c>
      <c r="O46" t="s">
        <v>63</v>
      </c>
    </row>
    <row r="47" spans="1:15" x14ac:dyDescent="0.25">
      <c r="A47" s="12">
        <f t="shared" si="2"/>
        <v>31</v>
      </c>
      <c r="B47" s="17">
        <f t="shared" si="0"/>
        <v>42369</v>
      </c>
      <c r="C47" s="17"/>
      <c r="D47" s="12">
        <f t="shared" si="4"/>
        <v>31</v>
      </c>
      <c r="E47" s="17">
        <f t="shared" si="3"/>
        <v>42369</v>
      </c>
      <c r="F47" s="17"/>
      <c r="G47" s="14">
        <v>11658</v>
      </c>
      <c r="H47" t="s">
        <v>9</v>
      </c>
      <c r="I47" t="s">
        <v>65</v>
      </c>
      <c r="J47" t="s">
        <v>14</v>
      </c>
      <c r="L47" s="18" t="s">
        <v>112</v>
      </c>
      <c r="M47" t="s">
        <v>15</v>
      </c>
      <c r="N47" t="s">
        <v>64</v>
      </c>
      <c r="O47" t="s">
        <v>14</v>
      </c>
    </row>
    <row r="48" spans="1:15" x14ac:dyDescent="0.25">
      <c r="L48" s="18" t="s">
        <v>113</v>
      </c>
      <c r="M48" t="s">
        <v>9</v>
      </c>
      <c r="N48" t="s">
        <v>65</v>
      </c>
      <c r="O48" t="s">
        <v>14</v>
      </c>
    </row>
    <row r="49" spans="12:12" x14ac:dyDescent="0.25">
      <c r="L49" s="18"/>
    </row>
    <row r="50" spans="12:12" x14ac:dyDescent="0.25">
      <c r="L50" s="18"/>
    </row>
    <row r="51" spans="12:12" x14ac:dyDescent="0.25">
      <c r="L51" s="18"/>
    </row>
    <row r="52" spans="12:12" x14ac:dyDescent="0.25">
      <c r="L52" s="18"/>
    </row>
    <row r="53" spans="12:12" x14ac:dyDescent="0.25">
      <c r="L53" s="18"/>
    </row>
    <row r="54" spans="12:12" x14ac:dyDescent="0.25">
      <c r="L54" s="18"/>
    </row>
    <row r="55" spans="12:12" x14ac:dyDescent="0.25">
      <c r="L55" s="18"/>
    </row>
    <row r="56" spans="12:12" x14ac:dyDescent="0.25">
      <c r="L56" s="18"/>
    </row>
    <row r="57" spans="12:12" x14ac:dyDescent="0.25">
      <c r="L57" s="18"/>
    </row>
    <row r="58" spans="12:12" x14ac:dyDescent="0.25">
      <c r="L58" s="18"/>
    </row>
    <row r="59" spans="12:12" x14ac:dyDescent="0.25">
      <c r="L59" s="18"/>
    </row>
    <row r="60" spans="12:12" x14ac:dyDescent="0.25">
      <c r="L60" s="18"/>
    </row>
    <row r="61" spans="12:12" x14ac:dyDescent="0.25">
      <c r="L61" s="18"/>
    </row>
    <row r="62" spans="12:12" x14ac:dyDescent="0.25">
      <c r="L62" s="18"/>
    </row>
    <row r="63" spans="12:12" x14ac:dyDescent="0.25">
      <c r="L63" s="18"/>
    </row>
    <row r="64" spans="12:12" x14ac:dyDescent="0.25">
      <c r="L64" s="18"/>
    </row>
    <row r="65" spans="12:12" x14ac:dyDescent="0.25">
      <c r="L65" s="18"/>
    </row>
    <row r="66" spans="12:12" x14ac:dyDescent="0.25">
      <c r="L66" s="18"/>
    </row>
    <row r="67" spans="12:12" x14ac:dyDescent="0.25">
      <c r="L67" s="18"/>
    </row>
    <row r="68" spans="12:12" x14ac:dyDescent="0.25">
      <c r="L68" s="18"/>
    </row>
    <row r="69" spans="12:12" x14ac:dyDescent="0.25">
      <c r="L69" s="18"/>
    </row>
    <row r="70" spans="12:12" x14ac:dyDescent="0.25">
      <c r="L70" s="18"/>
    </row>
    <row r="71" spans="12:12" x14ac:dyDescent="0.25">
      <c r="L71" s="18"/>
    </row>
    <row r="72" spans="12:12" x14ac:dyDescent="0.25">
      <c r="L72" s="18"/>
    </row>
    <row r="73" spans="12:12" x14ac:dyDescent="0.25">
      <c r="L73" s="18"/>
    </row>
    <row r="74" spans="12:12" x14ac:dyDescent="0.25">
      <c r="L74" s="18"/>
    </row>
    <row r="75" spans="12:12" x14ac:dyDescent="0.25">
      <c r="L75" s="18"/>
    </row>
    <row r="76" spans="12:12" x14ac:dyDescent="0.25">
      <c r="L76" s="18"/>
    </row>
  </sheetData>
  <mergeCells count="4">
    <mergeCell ref="A2:B2"/>
    <mergeCell ref="D2:E2"/>
    <mergeCell ref="G2:J2"/>
    <mergeCell ref="L2:O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F26:M28"/>
  <sheetViews>
    <sheetView showGridLines="0" showRowColHeaders="0" workbookViewId="0">
      <selection activeCell="F28" sqref="F28"/>
    </sheetView>
  </sheetViews>
  <sheetFormatPr defaultRowHeight="15" x14ac:dyDescent="0.25"/>
  <sheetData>
    <row r="26" spans="6:13" x14ac:dyDescent="0.25">
      <c r="F26" s="5" t="s">
        <v>0</v>
      </c>
      <c r="G26" s="11" t="s">
        <v>1</v>
      </c>
      <c r="H26" s="11"/>
      <c r="I26" s="11"/>
    </row>
    <row r="27" spans="6:13" x14ac:dyDescent="0.25">
      <c r="F27" s="5" t="s">
        <v>3</v>
      </c>
      <c r="G27" s="11" t="s">
        <v>2</v>
      </c>
      <c r="H27" s="9"/>
      <c r="I27" s="9"/>
      <c r="J27" s="24" t="s">
        <v>4</v>
      </c>
      <c r="K27" s="25"/>
      <c r="L27" s="25"/>
    </row>
    <row r="28" spans="6:13" x14ac:dyDescent="0.25">
      <c r="F28" s="5"/>
      <c r="G28" s="13"/>
      <c r="H28" s="10"/>
      <c r="I28" s="10"/>
      <c r="K28" s="10"/>
      <c r="L28" s="10"/>
      <c r="M28" s="10"/>
    </row>
  </sheetData>
  <mergeCells count="1">
    <mergeCell ref="J27:L27"/>
  </mergeCells>
  <hyperlinks>
    <hyperlink ref="G26" r:id="rId1"/>
    <hyperlink ref="G27" r:id="rId2"/>
    <hyperlink ref="G26:I26" r:id="rId3" display="Click here to watch video"/>
    <hyperlink ref="J27" r:id="rId4"/>
  </hyperlinks>
  <pageMargins left="0.7" right="0.7" top="0.75" bottom="0.75" header="0.3" footer="0.3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 Intro</vt:lpstr>
      <vt:lpstr>2 Data Picture</vt:lpstr>
      <vt:lpstr>3 Data Cleanup</vt:lpstr>
      <vt:lpstr>Links &amp; Feedback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2014-02-17T16:59:25Z</dcterms:created>
  <dcterms:modified xsi:type="dcterms:W3CDTF">2015-08-08T18:40:39Z</dcterms:modified>
</cp:coreProperties>
</file>