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drawings/drawing2.xml" ContentType="application/vnd.openxmlformats-officedocument.drawing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drawings/drawing3.xml" ContentType="application/vnd.openxmlformats-officedocument.drawing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in Lehrbass\Desktop\"/>
    </mc:Choice>
  </mc:AlternateContent>
  <bookViews>
    <workbookView xWindow="120" yWindow="60" windowWidth="24915" windowHeight="12840"/>
  </bookViews>
  <sheets>
    <sheet name="Intro" sheetId="2" r:id="rId1"/>
    <sheet name="Data" sheetId="6" r:id="rId2"/>
    <sheet name="Data (2)" sheetId="7" r:id="rId3"/>
    <sheet name="Data (3)" sheetId="8" r:id="rId4"/>
    <sheet name="Links &amp; Feedback" sheetId="9" r:id="rId5"/>
  </sheets>
  <calcPr calcId="171027"/>
</workbook>
</file>

<file path=xl/calcChain.xml><?xml version="1.0" encoding="utf-8"?>
<calcChain xmlns="http://schemas.openxmlformats.org/spreadsheetml/2006/main">
  <c r="G47" i="8" l="1"/>
  <c r="G40" i="8" l="1"/>
  <c r="G41" i="8"/>
  <c r="H41" i="8" s="1"/>
  <c r="G42" i="8"/>
  <c r="H43" i="8" s="1"/>
  <c r="G43" i="8"/>
  <c r="H44" i="8" s="1"/>
  <c r="J44" i="8" s="1"/>
  <c r="G44" i="8"/>
  <c r="G45" i="8"/>
  <c r="H45" i="8" s="1"/>
  <c r="G46" i="8"/>
  <c r="H47" i="8" s="1"/>
  <c r="J43" i="8" l="1"/>
  <c r="J45" i="8"/>
  <c r="J41" i="8"/>
  <c r="H46" i="8"/>
  <c r="J46" i="8" s="1"/>
  <c r="H42" i="8"/>
  <c r="J42" i="8" s="1"/>
  <c r="G33" i="8"/>
  <c r="G34" i="8"/>
  <c r="G36" i="8"/>
  <c r="G37" i="8"/>
  <c r="G38" i="8"/>
  <c r="G30" i="8"/>
  <c r="G39" i="8"/>
  <c r="H40" i="8" s="1"/>
  <c r="G35" i="8"/>
  <c r="G32" i="8"/>
  <c r="G31" i="8"/>
  <c r="G29" i="8"/>
  <c r="G28" i="8"/>
  <c r="G27" i="8"/>
  <c r="H28" i="8" s="1"/>
  <c r="J28" i="8" s="1"/>
  <c r="G26" i="8"/>
  <c r="G25" i="8"/>
  <c r="G24" i="8"/>
  <c r="G23" i="8"/>
  <c r="H24" i="8" s="1"/>
  <c r="G22" i="8"/>
  <c r="G21" i="8"/>
  <c r="G20" i="8"/>
  <c r="G19" i="8"/>
  <c r="H20" i="8" s="1"/>
  <c r="J20" i="8" s="1"/>
  <c r="G18" i="8"/>
  <c r="G17" i="8"/>
  <c r="G16" i="8"/>
  <c r="G15" i="8"/>
  <c r="H16" i="8" s="1"/>
  <c r="J16" i="8" s="1"/>
  <c r="G14" i="8"/>
  <c r="G13" i="8"/>
  <c r="G12" i="8"/>
  <c r="G11" i="8"/>
  <c r="H12" i="8" s="1"/>
  <c r="J12" i="8" s="1"/>
  <c r="G10" i="8"/>
  <c r="G9" i="8"/>
  <c r="G8" i="8"/>
  <c r="G7" i="8"/>
  <c r="H8" i="8" s="1"/>
  <c r="J8" i="8" s="1"/>
  <c r="G6" i="8"/>
  <c r="G5" i="8"/>
  <c r="G4" i="8"/>
  <c r="J37" i="7"/>
  <c r="J38" i="7"/>
  <c r="H5" i="7"/>
  <c r="J5" i="7" s="1"/>
  <c r="H9" i="7"/>
  <c r="J9" i="7" s="1"/>
  <c r="G4" i="7"/>
  <c r="G5" i="7"/>
  <c r="H6" i="7" s="1"/>
  <c r="G6" i="7"/>
  <c r="H7" i="7" s="1"/>
  <c r="G7" i="7"/>
  <c r="H8" i="7" s="1"/>
  <c r="J8" i="7" s="1"/>
  <c r="G8" i="7"/>
  <c r="G9" i="7"/>
  <c r="H10" i="7" s="1"/>
  <c r="J10" i="7" s="1"/>
  <c r="G10" i="7"/>
  <c r="H11" i="7" s="1"/>
  <c r="J11" i="7" s="1"/>
  <c r="G11" i="7"/>
  <c r="G12" i="7"/>
  <c r="G13" i="7"/>
  <c r="H14" i="7" s="1"/>
  <c r="G14" i="7"/>
  <c r="H15" i="7" s="1"/>
  <c r="J15" i="7" s="1"/>
  <c r="G15" i="7"/>
  <c r="H16" i="7" s="1"/>
  <c r="J16" i="7" s="1"/>
  <c r="G16" i="7"/>
  <c r="H17" i="7" s="1"/>
  <c r="J17" i="7" s="1"/>
  <c r="G17" i="7"/>
  <c r="H18" i="7" s="1"/>
  <c r="J18" i="7" s="1"/>
  <c r="G18" i="7"/>
  <c r="H19" i="7" s="1"/>
  <c r="J19" i="7" s="1"/>
  <c r="G19" i="7"/>
  <c r="H20" i="7" s="1"/>
  <c r="J20" i="7" s="1"/>
  <c r="G20" i="7"/>
  <c r="H21" i="7" s="1"/>
  <c r="J21" i="7" s="1"/>
  <c r="G21" i="7"/>
  <c r="H22" i="7" s="1"/>
  <c r="J22" i="7" s="1"/>
  <c r="G22" i="7"/>
  <c r="H23" i="7" s="1"/>
  <c r="G23" i="7"/>
  <c r="H24" i="7" s="1"/>
  <c r="J24" i="7" s="1"/>
  <c r="G24" i="7"/>
  <c r="H25" i="7" s="1"/>
  <c r="J25" i="7" s="1"/>
  <c r="G25" i="7"/>
  <c r="H26" i="7" s="1"/>
  <c r="J26" i="7" s="1"/>
  <c r="G26" i="7"/>
  <c r="H27" i="7" s="1"/>
  <c r="J27" i="7" s="1"/>
  <c r="G27" i="7"/>
  <c r="H28" i="7" s="1"/>
  <c r="G28" i="7"/>
  <c r="H29" i="7" s="1"/>
  <c r="J29" i="7" s="1"/>
  <c r="G29" i="7"/>
  <c r="H30" i="7" s="1"/>
  <c r="J30" i="7" s="1"/>
  <c r="G30" i="7"/>
  <c r="H31" i="7" s="1"/>
  <c r="J31" i="7" s="1"/>
  <c r="G31" i="7"/>
  <c r="H32" i="7" s="1"/>
  <c r="J32" i="7" s="1"/>
  <c r="G32" i="7"/>
  <c r="H33" i="7" s="1"/>
  <c r="J33" i="7" s="1"/>
  <c r="G33" i="7"/>
  <c r="H34" i="7" s="1"/>
  <c r="J34" i="7" s="1"/>
  <c r="G34" i="7"/>
  <c r="H35" i="7" s="1"/>
  <c r="J35" i="7" s="1"/>
  <c r="G35" i="7"/>
  <c r="H36" i="7" s="1"/>
  <c r="J36" i="7" s="1"/>
  <c r="G36" i="7"/>
  <c r="G37" i="7"/>
  <c r="G38" i="7"/>
  <c r="G3" i="7"/>
  <c r="H3" i="7" s="1"/>
  <c r="I3" i="7" l="1"/>
  <c r="J3" i="7"/>
  <c r="H4" i="7"/>
  <c r="H7" i="8"/>
  <c r="H11" i="8"/>
  <c r="J11" i="8" s="1"/>
  <c r="H15" i="8"/>
  <c r="H19" i="8"/>
  <c r="J19" i="8" s="1"/>
  <c r="H23" i="8"/>
  <c r="J23" i="8" s="1"/>
  <c r="H27" i="8"/>
  <c r="J27" i="8" s="1"/>
  <c r="H39" i="8"/>
  <c r="J39" i="8" s="1"/>
  <c r="H5" i="8"/>
  <c r="J5" i="8" s="1"/>
  <c r="H9" i="8"/>
  <c r="J9" i="8" s="1"/>
  <c r="H13" i="8"/>
  <c r="J13" i="8" s="1"/>
  <c r="H17" i="8"/>
  <c r="J17" i="8" s="1"/>
  <c r="H21" i="8"/>
  <c r="J21" i="8" s="1"/>
  <c r="H25" i="8"/>
  <c r="J25" i="8" s="1"/>
  <c r="H29" i="8"/>
  <c r="H38" i="8"/>
  <c r="H6" i="8"/>
  <c r="J6" i="8" s="1"/>
  <c r="H10" i="8"/>
  <c r="J10" i="8" s="1"/>
  <c r="H14" i="8"/>
  <c r="J14" i="8" s="1"/>
  <c r="H18" i="8"/>
  <c r="J18" i="8" s="1"/>
  <c r="H22" i="8"/>
  <c r="J22" i="8" s="1"/>
  <c r="H26" i="8"/>
  <c r="J26" i="8" s="1"/>
  <c r="J40" i="8"/>
  <c r="H35" i="8"/>
  <c r="J35" i="8" s="1"/>
  <c r="H32" i="8"/>
  <c r="H36" i="8"/>
  <c r="J36" i="8" s="1"/>
  <c r="H34" i="8"/>
  <c r="J34" i="8" s="1"/>
  <c r="H31" i="8"/>
  <c r="J31" i="8" s="1"/>
  <c r="H33" i="8"/>
  <c r="J33" i="8" s="1"/>
  <c r="H37" i="8"/>
  <c r="J37" i="8" s="1"/>
  <c r="H30" i="8"/>
  <c r="J30" i="8" s="1"/>
  <c r="H4" i="8"/>
  <c r="J4" i="8" s="1"/>
  <c r="H13" i="7"/>
  <c r="H12" i="7"/>
  <c r="J12" i="7" s="1"/>
  <c r="J4" i="7" l="1"/>
  <c r="I4" i="7"/>
  <c r="I5" i="7" s="1"/>
  <c r="I6" i="7" s="1"/>
  <c r="I7" i="7" s="1"/>
  <c r="I8" i="7" s="1"/>
  <c r="I9" i="7" s="1"/>
  <c r="I10" i="7" s="1"/>
  <c r="I11" i="7" s="1"/>
  <c r="I12" i="7" s="1"/>
  <c r="I4" i="8"/>
  <c r="I5" i="8" s="1"/>
  <c r="I6" i="8" s="1"/>
  <c r="I7" i="8" s="1"/>
  <c r="I13" i="7"/>
  <c r="I14" i="7" s="1"/>
  <c r="I8" i="8" l="1"/>
  <c r="I9" i="8" s="1"/>
  <c r="I10" i="8" s="1"/>
  <c r="I11" i="8" s="1"/>
  <c r="I12" i="8" s="1"/>
  <c r="I13" i="8" s="1"/>
  <c r="I14" i="8" s="1"/>
  <c r="I15" i="8" s="1"/>
  <c r="I15" i="7"/>
  <c r="I16" i="8" l="1"/>
  <c r="I16" i="7"/>
  <c r="I17" i="8" l="1"/>
  <c r="I17" i="7"/>
  <c r="I18" i="8" l="1"/>
  <c r="I18" i="7"/>
  <c r="I19" i="8" l="1"/>
  <c r="I19" i="7"/>
  <c r="I20" i="8" l="1"/>
  <c r="I20" i="7"/>
  <c r="I21" i="7" s="1"/>
  <c r="I22" i="7" s="1"/>
  <c r="I23" i="7" s="1"/>
  <c r="I21" i="8" l="1"/>
  <c r="I24" i="7"/>
  <c r="I25" i="7" s="1"/>
  <c r="I26" i="7" s="1"/>
  <c r="I27" i="7" s="1"/>
  <c r="I28" i="7" s="1"/>
  <c r="I22" i="8" l="1"/>
  <c r="I23" i="8" s="1"/>
  <c r="I24" i="8" s="1"/>
  <c r="I29" i="7"/>
  <c r="I25" i="8" l="1"/>
  <c r="I26" i="8" s="1"/>
  <c r="I27" i="8" s="1"/>
  <c r="I28" i="8" s="1"/>
  <c r="I29" i="8" s="1"/>
  <c r="I30" i="7"/>
  <c r="I31" i="7" s="1"/>
  <c r="I32" i="7" s="1"/>
  <c r="I33" i="7" s="1"/>
  <c r="I34" i="7" s="1"/>
  <c r="I35" i="7" s="1"/>
  <c r="I36" i="7" s="1"/>
  <c r="J23" i="7"/>
  <c r="I30" i="8" l="1"/>
  <c r="J13" i="7"/>
  <c r="J6" i="7"/>
  <c r="I37" i="7"/>
  <c r="I38" i="7" s="1"/>
  <c r="J14" i="7"/>
  <c r="J7" i="7"/>
  <c r="J28" i="7"/>
  <c r="I31" i="8" l="1"/>
  <c r="I32" i="8" l="1"/>
  <c r="I33" i="8" l="1"/>
  <c r="I34" i="8" l="1"/>
  <c r="I35" i="8" l="1"/>
  <c r="I36" i="8" l="1"/>
  <c r="I37" i="8" l="1"/>
  <c r="I38" i="8" s="1"/>
  <c r="J38" i="8" l="1"/>
  <c r="I39" i="8"/>
  <c r="I40" i="8" s="1"/>
  <c r="I41" i="8" s="1"/>
  <c r="I42" i="8" s="1"/>
  <c r="I43" i="8" s="1"/>
  <c r="I44" i="8" s="1"/>
  <c r="I45" i="8" s="1"/>
  <c r="I46" i="8" s="1"/>
  <c r="I47" i="8" s="1"/>
  <c r="J47" i="8" s="1"/>
  <c r="J7" i="8" l="1"/>
  <c r="J15" i="8"/>
  <c r="J24" i="8"/>
  <c r="J29" i="8"/>
  <c r="J32" i="8"/>
</calcChain>
</file>

<file path=xl/sharedStrings.xml><?xml version="1.0" encoding="utf-8"?>
<sst xmlns="http://schemas.openxmlformats.org/spreadsheetml/2006/main" count="110" uniqueCount="34">
  <si>
    <t>Bob</t>
  </si>
  <si>
    <t>George</t>
  </si>
  <si>
    <t>NAME</t>
  </si>
  <si>
    <t>Bill</t>
  </si>
  <si>
    <t>Fred</t>
  </si>
  <si>
    <t>DATE</t>
  </si>
  <si>
    <t>text1</t>
  </si>
  <si>
    <t>text2</t>
  </si>
  <si>
    <t>text3</t>
  </si>
  <si>
    <t>text4</t>
  </si>
  <si>
    <t>STEPS&gt;&gt;&gt;</t>
  </si>
  <si>
    <t>Data in 1 column</t>
  </si>
  <si>
    <t>Identify Subtotal Row</t>
  </si>
  <si>
    <t>Add Group Number</t>
  </si>
  <si>
    <t>text5</t>
  </si>
  <si>
    <t>Add Subtotal (sumif)</t>
  </si>
  <si>
    <t>abc</t>
  </si>
  <si>
    <t/>
  </si>
  <si>
    <t>Power Query Academy (Ken Puls &amp; Miguel Escobar)</t>
  </si>
  <si>
    <t>My video!</t>
  </si>
  <si>
    <t>Read my post!</t>
  </si>
  <si>
    <t>My Excel files:</t>
  </si>
  <si>
    <t>Click here to see my Excel files</t>
  </si>
  <si>
    <t>Join Mr Excel's FREE help forum!</t>
  </si>
  <si>
    <t>http://www.mrexcel.com/forum/forum.php</t>
  </si>
  <si>
    <t>One of my favorite Excel books!</t>
  </si>
  <si>
    <t>'Control Shift Enter' by Mike Girvin!</t>
  </si>
  <si>
    <t>DISCLAIMER: I have a couple of affiliate links in this sheet</t>
  </si>
  <si>
    <t>step 1</t>
  </si>
  <si>
    <t>step 2</t>
  </si>
  <si>
    <t>step 3</t>
  </si>
  <si>
    <t>step 4</t>
  </si>
  <si>
    <t>http://www.myspreadsheetlab.com/video-solution_add-sporadic-totals-2/</t>
  </si>
  <si>
    <t>https://youtu.be/5gPd4z-rK3Y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</si>
</sst>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2793E6"/>
      <name val="Arial"/>
      <family val="2"/>
    </font>
    <font>
      <i/>
      <u/>
      <sz val="11"/>
      <color theme="1"/>
      <name val="Calibri"/>
      <family val="2"/>
      <scheme val="minor"/>
    </font>
    <font>
      <i/>
      <u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7030A0"/>
      <name val="Calibri"/>
      <family val="2"/>
      <scheme val="minor"/>
    </font>
    <font>
      <b/>
      <sz val="11"/>
      <color rgb="FF000000"/>
      <name val="Open Sans"/>
    </font>
    <font>
      <b/>
      <sz val="11"/>
      <color rgb="FF7030A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i/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14" fontId="0" fillId="0" borderId="0" xfId="0" applyNumberFormat="1"/>
    <xf numFmtId="164" fontId="0" fillId="0" borderId="0" xfId="2" applyNumberFormat="1" applyFont="1"/>
    <xf numFmtId="0" fontId="6" fillId="0" borderId="0" xfId="0" applyFont="1"/>
    <xf numFmtId="164" fontId="0" fillId="0" borderId="0" xfId="0" applyNumberFormat="1"/>
    <xf numFmtId="0" fontId="7" fillId="0" borderId="0" xfId="0" applyFont="1"/>
    <xf numFmtId="49" fontId="0" fillId="0" borderId="0" xfId="0" applyNumberFormat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8" fillId="0" borderId="0" xfId="0" applyFont="1"/>
    <xf numFmtId="0" fontId="5" fillId="0" borderId="0" xfId="0" applyFont="1"/>
    <xf numFmtId="49" fontId="9" fillId="0" borderId="0" xfId="0" applyNumberFormat="1" applyFont="1" applyAlignment="1">
      <alignment horizontal="center" wrapText="1"/>
    </xf>
    <xf numFmtId="0" fontId="9" fillId="0" borderId="0" xfId="0" applyFont="1"/>
    <xf numFmtId="0" fontId="10" fillId="0" borderId="0" xfId="0" applyFont="1"/>
    <xf numFmtId="164" fontId="0" fillId="0" borderId="0" xfId="2" applyNumberFormat="1" applyFont="1" applyFill="1"/>
    <xf numFmtId="0" fontId="11" fillId="0" borderId="0" xfId="0" applyFont="1"/>
    <xf numFmtId="0" fontId="13" fillId="0" borderId="0" xfId="3" applyFont="1" applyFill="1"/>
    <xf numFmtId="0" fontId="14" fillId="0" borderId="0" xfId="0" applyFont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13" fillId="0" borderId="0" xfId="3" applyFont="1"/>
    <xf numFmtId="0" fontId="15" fillId="0" borderId="0" xfId="0" applyFont="1"/>
    <xf numFmtId="0" fontId="13" fillId="0" borderId="0" xfId="3" applyFont="1"/>
    <xf numFmtId="0" fontId="13" fillId="0" borderId="0" xfId="3" applyFont="1" applyAlignment="1">
      <alignment horizontal="left"/>
    </xf>
    <xf numFmtId="0" fontId="16" fillId="0" borderId="0" xfId="3" applyFont="1" applyAlignment="1">
      <alignment horizontal="center"/>
    </xf>
    <xf numFmtId="0" fontId="13" fillId="0" borderId="0" xfId="3" quotePrefix="1" applyFont="1" applyAlignment="1"/>
    <xf numFmtId="0" fontId="11" fillId="0" borderId="0" xfId="0" quotePrefix="1" applyFont="1" applyAlignment="1">
      <alignment horizontal="center"/>
    </xf>
    <xf numFmtId="0" fontId="17" fillId="0" borderId="0" xfId="0" applyFont="1" applyAlignment="1">
      <alignment horizontal="center" vertical="center"/>
    </xf>
  </cellXfs>
  <cellStyles count="4">
    <cellStyle name="Currency" xfId="2" builtinId="4"/>
    <cellStyle name="Hyperlink" xfId="3" builtinId="8"/>
    <cellStyle name="Hyperlink 2" xfId="1"/>
    <cellStyle name="Normal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3" Type="http://schemas.openxmlformats.org/officeDocument/2006/relationships/customXml" Target="../ink/ink1.xml"/><Relationship Id="rId7" Type="http://schemas.openxmlformats.org/officeDocument/2006/relationships/customXml" Target="../ink/ink3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4.emf"/><Relationship Id="rId5" Type="http://schemas.openxmlformats.org/officeDocument/2006/relationships/customXml" Target="../ink/ink2.xml"/><Relationship Id="rId4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customXml" Target="../ink/ink10.xml"/><Relationship Id="rId3" Type="http://schemas.openxmlformats.org/officeDocument/2006/relationships/customXml" Target="../ink/ink5.xml"/><Relationship Id="rId7" Type="http://schemas.openxmlformats.org/officeDocument/2006/relationships/customXml" Target="../ink/ink7.xml"/><Relationship Id="rId12" Type="http://schemas.openxmlformats.org/officeDocument/2006/relationships/image" Target="../media/image11.emf"/><Relationship Id="rId2" Type="http://schemas.openxmlformats.org/officeDocument/2006/relationships/image" Target="../media/image6.emf"/><Relationship Id="rId16" Type="http://schemas.openxmlformats.org/officeDocument/2006/relationships/image" Target="../media/image13.emf"/><Relationship Id="rId1" Type="http://schemas.openxmlformats.org/officeDocument/2006/relationships/customXml" Target="../ink/ink4.xml"/><Relationship Id="rId6" Type="http://schemas.openxmlformats.org/officeDocument/2006/relationships/image" Target="../media/image8.emf"/><Relationship Id="rId11" Type="http://schemas.openxmlformats.org/officeDocument/2006/relationships/customXml" Target="../ink/ink9.xml"/><Relationship Id="rId5" Type="http://schemas.openxmlformats.org/officeDocument/2006/relationships/customXml" Target="../ink/ink6.xml"/><Relationship Id="rId15" Type="http://schemas.openxmlformats.org/officeDocument/2006/relationships/customXml" Target="../ink/ink11.xml"/><Relationship Id="rId10" Type="http://schemas.openxmlformats.org/officeDocument/2006/relationships/image" Target="../media/image10.emf"/><Relationship Id="rId4" Type="http://schemas.openxmlformats.org/officeDocument/2006/relationships/image" Target="../media/image7.emf"/><Relationship Id="rId9" Type="http://schemas.openxmlformats.org/officeDocument/2006/relationships/customXml" Target="../ink/ink8.xml"/><Relationship Id="rId14" Type="http://schemas.openxmlformats.org/officeDocument/2006/relationships/image" Target="../media/image12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emf"/><Relationship Id="rId13" Type="http://schemas.openxmlformats.org/officeDocument/2006/relationships/customXml" Target="../ink/ink18.xml"/><Relationship Id="rId18" Type="http://schemas.openxmlformats.org/officeDocument/2006/relationships/image" Target="../media/image22.emf"/><Relationship Id="rId3" Type="http://schemas.openxmlformats.org/officeDocument/2006/relationships/customXml" Target="../ink/ink13.xml"/><Relationship Id="rId7" Type="http://schemas.openxmlformats.org/officeDocument/2006/relationships/customXml" Target="../ink/ink15.xml"/><Relationship Id="rId12" Type="http://schemas.openxmlformats.org/officeDocument/2006/relationships/image" Target="../media/image19.emf"/><Relationship Id="rId17" Type="http://schemas.openxmlformats.org/officeDocument/2006/relationships/customXml" Target="../ink/ink20.xml"/><Relationship Id="rId2" Type="http://schemas.openxmlformats.org/officeDocument/2006/relationships/image" Target="../media/image14.emf"/><Relationship Id="rId16" Type="http://schemas.openxmlformats.org/officeDocument/2006/relationships/image" Target="../media/image21.emf"/><Relationship Id="rId1" Type="http://schemas.openxmlformats.org/officeDocument/2006/relationships/customXml" Target="../ink/ink12.xml"/><Relationship Id="rId6" Type="http://schemas.openxmlformats.org/officeDocument/2006/relationships/image" Target="../media/image16.emf"/><Relationship Id="rId11" Type="http://schemas.openxmlformats.org/officeDocument/2006/relationships/customXml" Target="../ink/ink17.xml"/><Relationship Id="rId5" Type="http://schemas.openxmlformats.org/officeDocument/2006/relationships/customXml" Target="../ink/ink14.xml"/><Relationship Id="rId15" Type="http://schemas.openxmlformats.org/officeDocument/2006/relationships/customXml" Target="../ink/ink19.xml"/><Relationship Id="rId10" Type="http://schemas.openxmlformats.org/officeDocument/2006/relationships/image" Target="../media/image18.emf"/><Relationship Id="rId4" Type="http://schemas.openxmlformats.org/officeDocument/2006/relationships/image" Target="../media/image15.emf"/><Relationship Id="rId9" Type="http://schemas.openxmlformats.org/officeDocument/2006/relationships/customXml" Target="../ink/ink16.xml"/><Relationship Id="rId14" Type="http://schemas.openxmlformats.org/officeDocument/2006/relationships/image" Target="../media/image20.em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yspreadsheetlab.com/blog/" TargetMode="External"/><Relationship Id="rId3" Type="http://schemas.openxmlformats.org/officeDocument/2006/relationships/image" Target="../media/image4.png"/><Relationship Id="rId7" Type="http://schemas.openxmlformats.org/officeDocument/2006/relationships/image" Target="../media/image6.png"/><Relationship Id="rId2" Type="http://schemas.openxmlformats.org/officeDocument/2006/relationships/hyperlink" Target="http://www.twitter.com/KevinLehrbass" TargetMode="External"/><Relationship Id="rId1" Type="http://schemas.openxmlformats.org/officeDocument/2006/relationships/image" Target="../media/image3.png"/><Relationship Id="rId6" Type="http://schemas.openxmlformats.org/officeDocument/2006/relationships/hyperlink" Target="http://www.facebook.com/pages/MySpreadsheetLab/276225542389318" TargetMode="External"/><Relationship Id="rId5" Type="http://schemas.openxmlformats.org/officeDocument/2006/relationships/image" Target="../media/image5.png"/><Relationship Id="rId10" Type="http://schemas.openxmlformats.org/officeDocument/2006/relationships/image" Target="../media/image8.jpeg"/><Relationship Id="rId4" Type="http://schemas.openxmlformats.org/officeDocument/2006/relationships/hyperlink" Target="https://youtu.be/m37QdiH5WIc" TargetMode="External"/><Relationship Id="rId9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10</xdr:row>
      <xdr:rowOff>133350</xdr:rowOff>
    </xdr:from>
    <xdr:to>
      <xdr:col>4</xdr:col>
      <xdr:colOff>123825</xdr:colOff>
      <xdr:row>15</xdr:row>
      <xdr:rowOff>133350</xdr:rowOff>
    </xdr:to>
    <xdr:pic>
      <xdr:nvPicPr>
        <xdr:cNvPr id="18" name="Picture 17" descr="Bill Jelen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03835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409575</xdr:colOff>
      <xdr:row>19</xdr:row>
      <xdr:rowOff>76200</xdr:rowOff>
    </xdr:from>
    <xdr:to>
      <xdr:col>4</xdr:col>
      <xdr:colOff>116967</xdr:colOff>
      <xdr:row>24</xdr:row>
      <xdr:rowOff>102108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3695700"/>
          <a:ext cx="926592" cy="978408"/>
        </a:xfrm>
        <a:prstGeom prst="rect">
          <a:avLst/>
        </a:prstGeom>
      </xdr:spPr>
    </xdr:pic>
    <xdr:clientData/>
  </xdr:twoCellAnchor>
  <xdr:twoCellAnchor>
    <xdr:from>
      <xdr:col>4</xdr:col>
      <xdr:colOff>123825</xdr:colOff>
      <xdr:row>3</xdr:row>
      <xdr:rowOff>152400</xdr:rowOff>
    </xdr:from>
    <xdr:to>
      <xdr:col>9</xdr:col>
      <xdr:colOff>361950</xdr:colOff>
      <xdr:row>15</xdr:row>
      <xdr:rowOff>180976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43025" y="723900"/>
          <a:ext cx="3286125" cy="2314576"/>
        </a:xfrm>
        <a:prstGeom prst="wedgeEllipseCallout">
          <a:avLst>
            <a:gd name="adj1" fmla="val -56269"/>
            <a:gd name="adj2" fmla="val 3791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2400" b="1"/>
            <a:t>Learn Excel - Bob Umlas Add Sporadic Totals VBA</a:t>
          </a:r>
          <a:r>
            <a:rPr lang="en-CA" sz="2400" b="1" baseline="0"/>
            <a:t> </a:t>
          </a:r>
        </a:p>
      </xdr:txBody>
    </xdr:sp>
    <xdr:clientData/>
  </xdr:twoCellAnchor>
  <xdr:twoCellAnchor>
    <xdr:from>
      <xdr:col>4</xdr:col>
      <xdr:colOff>133351</xdr:colOff>
      <xdr:row>16</xdr:row>
      <xdr:rowOff>85725</xdr:rowOff>
    </xdr:from>
    <xdr:to>
      <xdr:col>8</xdr:col>
      <xdr:colOff>257175</xdr:colOff>
      <xdr:row>22</xdr:row>
      <xdr:rowOff>161925</xdr:rowOff>
    </xdr:to>
    <xdr:sp macro="" textlink="">
      <xdr:nvSpPr>
        <xdr:cNvPr id="19" name="Oval Callou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352551" y="3133725"/>
          <a:ext cx="2562224" cy="1219200"/>
        </a:xfrm>
        <a:prstGeom prst="wedgeEllipseCallout">
          <a:avLst>
            <a:gd name="adj1" fmla="val -56269"/>
            <a:gd name="adj2" fmla="val 3791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2400" b="1"/>
            <a:t>VBA  Formulas</a:t>
          </a:r>
          <a:r>
            <a:rPr lang="en-CA" sz="2400" b="1" baseline="0"/>
            <a:t> </a:t>
          </a:r>
        </a:p>
      </xdr:txBody>
    </xdr:sp>
    <xdr:clientData/>
  </xdr:twoCellAnchor>
  <xdr:twoCellAnchor>
    <xdr:from>
      <xdr:col>5</xdr:col>
      <xdr:colOff>476085</xdr:colOff>
      <xdr:row>18</xdr:row>
      <xdr:rowOff>165</xdr:rowOff>
    </xdr:from>
    <xdr:to>
      <xdr:col>6</xdr:col>
      <xdr:colOff>486045</xdr:colOff>
      <xdr:row>19</xdr:row>
      <xdr:rowOff>67065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14:cNvPr>
            <xdr14:cNvContentPartPr/>
          </xdr14:nvContentPartPr>
          <xdr14:nvPr macro=""/>
          <xdr14:xfrm>
            <a:off x="2304885" y="3429165"/>
            <a:ext cx="619560" cy="257400"/>
          </xdr14:xfrm>
        </xdr:contentPart>
      </mc:Choice>
      <mc:Fallback xmlns="">
        <xdr:pic>
          <xdr:nvPicPr>
            <xdr:cNvPr id="24" name="Ink 23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2293005" y="3417285"/>
              <a:ext cx="643320" cy="2811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523965</xdr:colOff>
      <xdr:row>17</xdr:row>
      <xdr:rowOff>171585</xdr:rowOff>
    </xdr:from>
    <xdr:to>
      <xdr:col>6</xdr:col>
      <xdr:colOff>486045</xdr:colOff>
      <xdr:row>19</xdr:row>
      <xdr:rowOff>114585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25" name="Ink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14:cNvPr>
            <xdr14:cNvContentPartPr/>
          </xdr14:nvContentPartPr>
          <xdr14:nvPr macro=""/>
          <xdr14:xfrm>
            <a:off x="2352765" y="3410085"/>
            <a:ext cx="571680" cy="324000"/>
          </xdr14:xfrm>
        </xdr:contentPart>
      </mc:Choice>
      <mc:Fallback xmlns="">
        <xdr:pic>
          <xdr:nvPicPr>
            <xdr:cNvPr id="25" name="Ink 24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2340885" y="3398205"/>
              <a:ext cx="595440" cy="3477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238125</xdr:colOff>
      <xdr:row>21</xdr:row>
      <xdr:rowOff>104745</xdr:rowOff>
    </xdr:from>
    <xdr:to>
      <xdr:col>7</xdr:col>
      <xdr:colOff>162285</xdr:colOff>
      <xdr:row>21</xdr:row>
      <xdr:rowOff>124185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14:cNvPr>
            <xdr14:cNvContentPartPr/>
          </xdr14:nvContentPartPr>
          <xdr14:nvPr macro=""/>
          <xdr14:xfrm>
            <a:off x="2066925" y="4105245"/>
            <a:ext cx="1143360" cy="19440"/>
          </xdr14:xfrm>
        </xdr:contentPart>
      </mc:Choice>
      <mc:Fallback xmlns="">
        <xdr:pic>
          <xdr:nvPicPr>
            <xdr:cNvPr id="26" name="Ink 25"/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2055045" y="4093365"/>
              <a:ext cx="1167120" cy="432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18915</xdr:colOff>
      <xdr:row>1</xdr:row>
      <xdr:rowOff>9405</xdr:rowOff>
    </xdr:from>
    <xdr:to>
      <xdr:col>3</xdr:col>
      <xdr:colOff>352665</xdr:colOff>
      <xdr:row>5</xdr:row>
      <xdr:rowOff>57405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14:cNvPr>
            <xdr14:cNvContentPartPr/>
          </xdr14:nvContentPartPr>
          <xdr14:nvPr macro=""/>
          <xdr14:xfrm>
            <a:off x="18915" y="199905"/>
            <a:ext cx="2410200" cy="81000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035" y="188025"/>
              <a:ext cx="2433960" cy="8578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-11901</xdr:colOff>
      <xdr:row>5</xdr:row>
      <xdr:rowOff>180885</xdr:rowOff>
    </xdr:from>
    <xdr:to>
      <xdr:col>4</xdr:col>
      <xdr:colOff>143385</xdr:colOff>
      <xdr:row>10</xdr:row>
      <xdr:rowOff>67185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14:cNvPr>
            <xdr14:cNvContentPartPr/>
          </xdr14:nvContentPartPr>
          <xdr14:nvPr macro=""/>
          <xdr14:xfrm>
            <a:off x="-11901" y="1133385"/>
            <a:ext cx="2841336" cy="838800"/>
          </xdr14:xfrm>
        </xdr:contentPart>
      </mc:Choice>
      <mc:Fallback xmlns="">
        <xdr:pic>
          <xdr:nvPicPr>
            <xdr:cNvPr id="6" name="Ink 5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-23782" y="1121505"/>
              <a:ext cx="2865098" cy="8625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-11901</xdr:colOff>
      <xdr:row>6</xdr:row>
      <xdr:rowOff>19185</xdr:rowOff>
    </xdr:from>
    <xdr:to>
      <xdr:col>0</xdr:col>
      <xdr:colOff>590955</xdr:colOff>
      <xdr:row>6</xdr:row>
      <xdr:rowOff>171825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14:cNvPr>
            <xdr14:cNvContentPartPr/>
          </xdr14:nvContentPartPr>
          <xdr14:nvPr macro=""/>
          <xdr14:xfrm>
            <a:off x="-11901" y="1162185"/>
            <a:ext cx="602856" cy="152640"/>
          </xdr14:xfrm>
        </xdr:contentPart>
      </mc:Choice>
      <mc:Fallback xmlns="">
        <xdr:pic>
          <xdr:nvPicPr>
            <xdr:cNvPr id="7" name="Ink 6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-23785" y="1150305"/>
              <a:ext cx="626625" cy="1764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-11934</xdr:colOff>
      <xdr:row>12</xdr:row>
      <xdr:rowOff>171465</xdr:rowOff>
    </xdr:from>
    <xdr:to>
      <xdr:col>3</xdr:col>
      <xdr:colOff>371745</xdr:colOff>
      <xdr:row>20</xdr:row>
      <xdr:rowOff>47865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14:cNvPr>
            <xdr14:cNvContentPartPr/>
          </xdr14:nvContentPartPr>
          <xdr14:nvPr macro=""/>
          <xdr14:xfrm>
            <a:off x="-11934" y="2457465"/>
            <a:ext cx="2460129" cy="140040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-23815" y="2445585"/>
              <a:ext cx="2483891" cy="14241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-11934</xdr:colOff>
      <xdr:row>13</xdr:row>
      <xdr:rowOff>38205</xdr:rowOff>
    </xdr:from>
    <xdr:to>
      <xdr:col>0</xdr:col>
      <xdr:colOff>266955</xdr:colOff>
      <xdr:row>14</xdr:row>
      <xdr:rowOff>50025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14:cNvPr>
            <xdr14:cNvContentPartPr/>
          </xdr14:nvContentPartPr>
          <xdr14:nvPr macro=""/>
          <xdr14:xfrm>
            <a:off x="-11934" y="2514705"/>
            <a:ext cx="278889" cy="20232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-23825" y="2502825"/>
              <a:ext cx="302670" cy="2260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-165</xdr:colOff>
      <xdr:row>22</xdr:row>
      <xdr:rowOff>95265</xdr:rowOff>
    </xdr:from>
    <xdr:to>
      <xdr:col>3</xdr:col>
      <xdr:colOff>104985</xdr:colOff>
      <xdr:row>27</xdr:row>
      <xdr:rowOff>48165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11" name="Ink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14:cNvPr>
            <xdr14:cNvContentPartPr/>
          </xdr14:nvContentPartPr>
          <xdr14:nvPr macro=""/>
          <xdr14:xfrm>
            <a:off x="-165" y="4286265"/>
            <a:ext cx="2181600" cy="905400"/>
          </xdr14:xfrm>
        </xdr:contentPart>
      </mc:Choice>
      <mc:Fallback xmlns="">
        <xdr:pic>
          <xdr:nvPicPr>
            <xdr:cNvPr id="11" name="Ink 10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-12045" y="4274385"/>
              <a:ext cx="2205360" cy="953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561945</xdr:colOff>
      <xdr:row>10</xdr:row>
      <xdr:rowOff>28665</xdr:rowOff>
    </xdr:from>
    <xdr:to>
      <xdr:col>4</xdr:col>
      <xdr:colOff>28905</xdr:colOff>
      <xdr:row>11</xdr:row>
      <xdr:rowOff>76485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00000000-0008-0000-0100-00000F000000}"/>
                </a:ext>
              </a:extLst>
            </xdr14:cNvPr>
            <xdr14:cNvContentPartPr/>
          </xdr14:nvContentPartPr>
          <xdr14:nvPr macro=""/>
          <xdr14:xfrm>
            <a:off x="2028795" y="1933665"/>
            <a:ext cx="686160" cy="238320"/>
          </xdr14:xfrm>
        </xdr:contentPart>
      </mc:Choice>
      <mc:Fallback xmlns="">
        <xdr:pic>
          <xdr:nvPicPr>
            <xdr:cNvPr id="15" name="Ink 14"/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1992795" y="1897665"/>
              <a:ext cx="758160" cy="3103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857235</xdr:colOff>
      <xdr:row>20</xdr:row>
      <xdr:rowOff>9705</xdr:rowOff>
    </xdr:from>
    <xdr:to>
      <xdr:col>3</xdr:col>
      <xdr:colOff>38385</xdr:colOff>
      <xdr:row>21</xdr:row>
      <xdr:rowOff>38445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14:cNvPr>
            <xdr14:cNvContentPartPr/>
          </xdr14:nvContentPartPr>
          <xdr14:nvPr macro=""/>
          <xdr14:xfrm>
            <a:off x="1466835" y="3819705"/>
            <a:ext cx="648000" cy="219240"/>
          </xdr14:xfrm>
        </xdr:contentPart>
      </mc:Choice>
      <mc:Fallback xmlns="">
        <xdr:pic>
          <xdr:nvPicPr>
            <xdr:cNvPr id="17" name="Ink 16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1430835" y="3783705"/>
              <a:ext cx="720000" cy="2912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542760</xdr:colOff>
      <xdr:row>1</xdr:row>
      <xdr:rowOff>133350</xdr:rowOff>
    </xdr:from>
    <xdr:to>
      <xdr:col>7</xdr:col>
      <xdr:colOff>790920</xdr:colOff>
      <xdr:row>29</xdr:row>
      <xdr:rowOff>181350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11" name="Ink 10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14:cNvPr>
            <xdr14:cNvContentPartPr/>
          </xdr14:nvContentPartPr>
          <xdr14:nvPr macro=""/>
          <xdr14:xfrm>
            <a:off x="3428835" y="504825"/>
            <a:ext cx="1467360" cy="5382000"/>
          </xdr14:xfrm>
        </xdr:contentPart>
      </mc:Choice>
      <mc:Fallback xmlns="">
        <xdr:pic>
          <xdr:nvPicPr>
            <xdr:cNvPr id="11" name="Ink 10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416955" y="492945"/>
              <a:ext cx="1491120" cy="54057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7</xdr:col>
      <xdr:colOff>142920</xdr:colOff>
      <xdr:row>13</xdr:row>
      <xdr:rowOff>28590</xdr:rowOff>
    </xdr:from>
    <xdr:to>
      <xdr:col>7</xdr:col>
      <xdr:colOff>705240</xdr:colOff>
      <xdr:row>14</xdr:row>
      <xdr:rowOff>38610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00000000-0008-0000-0200-000014000000}"/>
                </a:ext>
              </a:extLst>
            </xdr14:cNvPr>
            <xdr14:cNvContentPartPr/>
          </xdr14:nvContentPartPr>
          <xdr14:nvPr macro=""/>
          <xdr14:xfrm>
            <a:off x="4248195" y="2686065"/>
            <a:ext cx="562320" cy="200520"/>
          </xdr14:xfrm>
        </xdr:contentPart>
      </mc:Choice>
      <mc:Fallback xmlns="">
        <xdr:pic>
          <xdr:nvPicPr>
            <xdr:cNvPr id="20" name="Ink 19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4236315" y="2674185"/>
              <a:ext cx="586080" cy="224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7</xdr:col>
      <xdr:colOff>142920</xdr:colOff>
      <xdr:row>21</xdr:row>
      <xdr:rowOff>181110</xdr:rowOff>
    </xdr:from>
    <xdr:to>
      <xdr:col>7</xdr:col>
      <xdr:colOff>810000</xdr:colOff>
      <xdr:row>23</xdr:row>
      <xdr:rowOff>29070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00000000-0008-0000-0200-000015000000}"/>
                </a:ext>
              </a:extLst>
            </xdr14:cNvPr>
            <xdr14:cNvContentPartPr/>
          </xdr14:nvContentPartPr>
          <xdr14:nvPr macro=""/>
          <xdr14:xfrm>
            <a:off x="4248195" y="4362585"/>
            <a:ext cx="667080" cy="228960"/>
          </xdr14:xfrm>
        </xdr:contentPart>
      </mc:Choice>
      <mc:Fallback xmlns="">
        <xdr:pic>
          <xdr:nvPicPr>
            <xdr:cNvPr id="21" name="Ink 20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4236315" y="4350705"/>
              <a:ext cx="690840" cy="2527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8</xdr:col>
      <xdr:colOff>457140</xdr:colOff>
      <xdr:row>13</xdr:row>
      <xdr:rowOff>19230</xdr:rowOff>
    </xdr:from>
    <xdr:to>
      <xdr:col>9</xdr:col>
      <xdr:colOff>48165</xdr:colOff>
      <xdr:row>14</xdr:row>
      <xdr:rowOff>9810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00000000-0008-0000-0200-000017000000}"/>
                </a:ext>
              </a:extLst>
            </xdr14:cNvPr>
            <xdr14:cNvContentPartPr/>
          </xdr14:nvContentPartPr>
          <xdr14:nvPr macro=""/>
          <xdr14:xfrm>
            <a:off x="5438715" y="2676705"/>
            <a:ext cx="381600" cy="181080"/>
          </xdr14:xfrm>
        </xdr:contentPart>
      </mc:Choice>
      <mc:Fallback xmlns="">
        <xdr:pic>
          <xdr:nvPicPr>
            <xdr:cNvPr id="23" name="Ink 22"/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5426835" y="2664825"/>
              <a:ext cx="405360" cy="2048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7</xdr:col>
      <xdr:colOff>152280</xdr:colOff>
      <xdr:row>4</xdr:row>
      <xdr:rowOff>171330</xdr:rowOff>
    </xdr:from>
    <xdr:to>
      <xdr:col>9</xdr:col>
      <xdr:colOff>48165</xdr:colOff>
      <xdr:row>6</xdr:row>
      <xdr:rowOff>48090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00000000-0008-0000-0200-00001A000000}"/>
                </a:ext>
              </a:extLst>
            </xdr14:cNvPr>
            <xdr14:cNvContentPartPr/>
          </xdr14:nvContentPartPr>
          <xdr14:nvPr macro=""/>
          <xdr14:xfrm>
            <a:off x="4257555" y="1114305"/>
            <a:ext cx="1562760" cy="257760"/>
          </xdr14:xfrm>
        </xdr:contentPart>
      </mc:Choice>
      <mc:Fallback xmlns="">
        <xdr:pic>
          <xdr:nvPicPr>
            <xdr:cNvPr id="26" name="Ink 25"/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4245675" y="1102425"/>
              <a:ext cx="1586520" cy="2815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8</xdr:col>
      <xdr:colOff>485940</xdr:colOff>
      <xdr:row>5</xdr:row>
      <xdr:rowOff>190350</xdr:rowOff>
    </xdr:from>
    <xdr:to>
      <xdr:col>9</xdr:col>
      <xdr:colOff>171645</xdr:colOff>
      <xdr:row>15</xdr:row>
      <xdr:rowOff>390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27" name="Ink 26">
              <a:extLst>
                <a:ext uri="{FF2B5EF4-FFF2-40B4-BE49-F238E27FC236}">
                  <a16:creationId xmlns:a16="http://schemas.microsoft.com/office/drawing/2014/main" id="{00000000-0008-0000-0200-00001B000000}"/>
                </a:ext>
              </a:extLst>
            </xdr14:cNvPr>
            <xdr14:cNvContentPartPr/>
          </xdr14:nvContentPartPr>
          <xdr14:nvPr macro=""/>
          <xdr14:xfrm>
            <a:off x="5467515" y="1323825"/>
            <a:ext cx="476280" cy="1715040"/>
          </xdr14:xfrm>
        </xdr:contentPart>
      </mc:Choice>
      <mc:Fallback xmlns="">
        <xdr:pic>
          <xdr:nvPicPr>
            <xdr:cNvPr id="27" name="Ink 26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5455635" y="1311945"/>
              <a:ext cx="500040" cy="17388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276405</xdr:colOff>
      <xdr:row>4</xdr:row>
      <xdr:rowOff>152250</xdr:rowOff>
    </xdr:from>
    <xdr:to>
      <xdr:col>10</xdr:col>
      <xdr:colOff>171720</xdr:colOff>
      <xdr:row>6</xdr:row>
      <xdr:rowOff>86250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29" name="Ink 28">
              <a:extLst>
                <a:ext uri="{FF2B5EF4-FFF2-40B4-BE49-F238E27FC236}">
                  <a16:creationId xmlns:a16="http://schemas.microsoft.com/office/drawing/2014/main" id="{00000000-0008-0000-0200-00001D000000}"/>
                </a:ext>
              </a:extLst>
            </xdr14:cNvPr>
            <xdr14:cNvContentPartPr/>
          </xdr14:nvContentPartPr>
          <xdr14:nvPr macro=""/>
          <xdr14:xfrm>
            <a:off x="6048555" y="1095225"/>
            <a:ext cx="743040" cy="315000"/>
          </xdr14:xfrm>
        </xdr:contentPart>
      </mc:Choice>
      <mc:Fallback xmlns="">
        <xdr:pic>
          <xdr:nvPicPr>
            <xdr:cNvPr id="29" name="Ink 28"/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6036675" y="1083345"/>
              <a:ext cx="766800" cy="3387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323925</xdr:colOff>
      <xdr:row>13</xdr:row>
      <xdr:rowOff>150</xdr:rowOff>
    </xdr:from>
    <xdr:to>
      <xdr:col>10</xdr:col>
      <xdr:colOff>9720</xdr:colOff>
      <xdr:row>14</xdr:row>
      <xdr:rowOff>57690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31" name="Ink 30">
              <a:extLst>
                <a:ext uri="{FF2B5EF4-FFF2-40B4-BE49-F238E27FC236}">
                  <a16:creationId xmlns:a16="http://schemas.microsoft.com/office/drawing/2014/main" id="{00000000-0008-0000-0200-00001F000000}"/>
                </a:ext>
              </a:extLst>
            </xdr14:cNvPr>
            <xdr14:cNvContentPartPr/>
          </xdr14:nvContentPartPr>
          <xdr14:nvPr macro=""/>
          <xdr14:xfrm>
            <a:off x="6096075" y="2657625"/>
            <a:ext cx="533520" cy="248040"/>
          </xdr14:xfrm>
        </xdr:contentPart>
      </mc:Choice>
      <mc:Fallback xmlns="">
        <xdr:pic>
          <xdr:nvPicPr>
            <xdr:cNvPr id="31" name="Ink 30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6084195" y="2645745"/>
              <a:ext cx="557280" cy="2718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8</xdr:col>
      <xdr:colOff>295140</xdr:colOff>
      <xdr:row>1</xdr:row>
      <xdr:rowOff>152430</xdr:rowOff>
    </xdr:from>
    <xdr:to>
      <xdr:col>9</xdr:col>
      <xdr:colOff>57525</xdr:colOff>
      <xdr:row>6</xdr:row>
      <xdr:rowOff>38370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32" name="Ink 31">
              <a:extLst>
                <a:ext uri="{FF2B5EF4-FFF2-40B4-BE49-F238E27FC236}">
                  <a16:creationId xmlns:a16="http://schemas.microsoft.com/office/drawing/2014/main" id="{00000000-0008-0000-0200-000020000000}"/>
                </a:ext>
              </a:extLst>
            </xdr14:cNvPr>
            <xdr14:cNvContentPartPr/>
          </xdr14:nvContentPartPr>
          <xdr14:nvPr macro=""/>
          <xdr14:xfrm>
            <a:off x="5276715" y="523905"/>
            <a:ext cx="552960" cy="838440"/>
          </xdr14:xfrm>
        </xdr:contentPart>
      </mc:Choice>
      <mc:Fallback xmlns="">
        <xdr:pic>
          <xdr:nvPicPr>
            <xdr:cNvPr id="32" name="Ink 31"/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5264835" y="512025"/>
              <a:ext cx="576720" cy="8622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314324</xdr:colOff>
      <xdr:row>10</xdr:row>
      <xdr:rowOff>133350</xdr:rowOff>
    </xdr:from>
    <xdr:to>
      <xdr:col>11</xdr:col>
      <xdr:colOff>266699</xdr:colOff>
      <xdr:row>17</xdr:row>
      <xdr:rowOff>142442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4585F8-2B41-4754-99F2-26A208FF9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52724" y="2038350"/>
          <a:ext cx="4219575" cy="1342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476250</xdr:colOff>
      <xdr:row>18</xdr:row>
      <xdr:rowOff>66675</xdr:rowOff>
    </xdr:from>
    <xdr:to>
      <xdr:col>7</xdr:col>
      <xdr:colOff>123825</xdr:colOff>
      <xdr:row>19</xdr:row>
      <xdr:rowOff>133350</xdr:rowOff>
    </xdr:to>
    <xdr:pic>
      <xdr:nvPicPr>
        <xdr:cNvPr id="3" name="Picture 2" descr="Twitter">
          <a:hlinkClick xmlns:r="http://schemas.openxmlformats.org/officeDocument/2006/relationships" r:id="rId2" tooltip="Twitter"/>
          <a:extLst>
            <a:ext uri="{FF2B5EF4-FFF2-40B4-BE49-F238E27FC236}">
              <a16:creationId xmlns:a16="http://schemas.microsoft.com/office/drawing/2014/main" id="{3A115C5A-D32C-4AD4-8D17-F2EDDFA42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349567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438150</xdr:colOff>
      <xdr:row>18</xdr:row>
      <xdr:rowOff>66675</xdr:rowOff>
    </xdr:from>
    <xdr:to>
      <xdr:col>5</xdr:col>
      <xdr:colOff>85725</xdr:colOff>
      <xdr:row>19</xdr:row>
      <xdr:rowOff>133350</xdr:rowOff>
    </xdr:to>
    <xdr:pic>
      <xdr:nvPicPr>
        <xdr:cNvPr id="4" name="Picture 3" descr="Youtube">
          <a:hlinkClick xmlns:r="http://schemas.openxmlformats.org/officeDocument/2006/relationships" r:id="rId4" tooltip="Youtube"/>
          <a:extLst>
            <a:ext uri="{FF2B5EF4-FFF2-40B4-BE49-F238E27FC236}">
              <a16:creationId xmlns:a16="http://schemas.microsoft.com/office/drawing/2014/main" id="{5CC7D0FC-CEB2-491C-8CEB-E87A876F3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349567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57150</xdr:colOff>
      <xdr:row>18</xdr:row>
      <xdr:rowOff>66675</xdr:rowOff>
    </xdr:from>
    <xdr:to>
      <xdr:col>9</xdr:col>
      <xdr:colOff>314325</xdr:colOff>
      <xdr:row>19</xdr:row>
      <xdr:rowOff>133350</xdr:rowOff>
    </xdr:to>
    <xdr:pic>
      <xdr:nvPicPr>
        <xdr:cNvPr id="5" name="Picture 4" descr="Facebook">
          <a:hlinkClick xmlns:r="http://schemas.openxmlformats.org/officeDocument/2006/relationships" r:id="rId6" tooltip="Facebook"/>
          <a:extLst>
            <a:ext uri="{FF2B5EF4-FFF2-40B4-BE49-F238E27FC236}">
              <a16:creationId xmlns:a16="http://schemas.microsoft.com/office/drawing/2014/main" id="{3C1B4BD0-E96D-42F2-818D-4D39BC2FB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349567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542924</xdr:colOff>
      <xdr:row>18</xdr:row>
      <xdr:rowOff>57150</xdr:rowOff>
    </xdr:from>
    <xdr:to>
      <xdr:col>11</xdr:col>
      <xdr:colOff>228599</xdr:colOff>
      <xdr:row>19</xdr:row>
      <xdr:rowOff>161925</xdr:rowOff>
    </xdr:to>
    <xdr:pic>
      <xdr:nvPicPr>
        <xdr:cNvPr id="6" name="Picture 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978C5EEE-3BE6-43FC-A147-669446434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924" y="3486150"/>
          <a:ext cx="295275" cy="295275"/>
        </a:xfrm>
        <a:prstGeom prst="rect">
          <a:avLst/>
        </a:prstGeom>
      </xdr:spPr>
    </xdr:pic>
    <xdr:clientData/>
  </xdr:twoCellAnchor>
  <xdr:twoCellAnchor>
    <xdr:from>
      <xdr:col>6</xdr:col>
      <xdr:colOff>371475</xdr:colOff>
      <xdr:row>5</xdr:row>
      <xdr:rowOff>28575</xdr:rowOff>
    </xdr:from>
    <xdr:to>
      <xdr:col>7</xdr:col>
      <xdr:colOff>344698</xdr:colOff>
      <xdr:row>8</xdr:row>
      <xdr:rowOff>172483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77946BE-F37B-43AD-B269-CB5D6AC95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075" y="981075"/>
          <a:ext cx="582823" cy="715408"/>
        </a:xfrm>
        <a:prstGeom prst="rect">
          <a:avLst/>
        </a:prstGeom>
      </xdr:spPr>
    </xdr:pic>
    <xdr:clientData/>
  </xdr:twoCellAnchor>
  <xdr:twoCellAnchor>
    <xdr:from>
      <xdr:col>7</xdr:col>
      <xdr:colOff>323850</xdr:colOff>
      <xdr:row>2</xdr:row>
      <xdr:rowOff>180974</xdr:rowOff>
    </xdr:from>
    <xdr:to>
      <xdr:col>10</xdr:col>
      <xdr:colOff>371476</xdr:colOff>
      <xdr:row>7</xdr:row>
      <xdr:rowOff>114299</xdr:rowOff>
    </xdr:to>
    <xdr:sp macro="" textlink="">
      <xdr:nvSpPr>
        <xdr:cNvPr id="8" name="Oval Callout 4">
          <a:extLst>
            <a:ext uri="{FF2B5EF4-FFF2-40B4-BE49-F238E27FC236}">
              <a16:creationId xmlns:a16="http://schemas.microsoft.com/office/drawing/2014/main" id="{0BB07CAC-1D0D-4B3E-ADBF-05EAB3FD8CA5}"/>
            </a:ext>
          </a:extLst>
        </xdr:cNvPr>
        <xdr:cNvSpPr/>
      </xdr:nvSpPr>
      <xdr:spPr>
        <a:xfrm>
          <a:off x="4591050" y="561974"/>
          <a:ext cx="1876426" cy="885825"/>
        </a:xfrm>
        <a:prstGeom prst="wedgeEllipseCallout">
          <a:avLst>
            <a:gd name="adj1" fmla="val -56942"/>
            <a:gd name="adj2" fmla="val 44048"/>
          </a:avLst>
        </a:prstGeom>
        <a:solidFill>
          <a:srgbClr val="7030A0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600" b="1"/>
            <a:t>Please</a:t>
          </a:r>
          <a:r>
            <a:rPr lang="en-CA" sz="1600" b="1" baseline="0"/>
            <a:t> like and share :)</a:t>
          </a:r>
          <a:endParaRPr lang="en-CA" sz="1600" b="1"/>
        </a:p>
      </xdr:txBody>
    </xdr: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3-12-16T02:08:15.495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C44BEEFF-2139-4BB1-86ED-6B584068334B}" emma:medium="tactile" emma:mode="ink">
          <msink:context xmlns:msink="http://schemas.microsoft.com/ink/2010/main" type="inkDrawing" rotatedBoundingBox="6446,9428 8138,10203 8093,10300 6402,9525" semanticType="callout" shapeName="Other">
            <msink:sourceLink direction="with" ref="{F5EE4ADF-21BB-4A39-B8F4-5BAD917A6547}"/>
          </msink:context>
        </emma:interpretation>
      </emma:emma>
    </inkml:annotationXML>
    <inkml:trace contextRef="#ctx0" brushRef="#br0">0 0,'0'0,"0"0,0 0,27 0,-1 0,1 0,-1 0,1 0,-1 0,-26 0,53 26,0 0,0-26,0 27,-27-1,27 1,0-27,27 26,-28 1,-25-1,26-26,-27 53,27-53,-53 0,27 0,-27 0,26 27,-26-27,27 0,-1 26,1-26,-1 27,0-27,-26 26,53 0,-26-26,26 53,0-26,-53-27,26 0,-26 0,27 26,-1-26,-26 0,0 0,26 0,-26 0,0 27,27-27,-1 0,-26 0,0 0,27 0,-1 53,1-53,-1 26,-26 1,53-27,-53 0,27 0,-1 26,1-26,-27 0,0 0,26 0,-26 0,26 0,1 0,-27 26,26-26,-26 27,27-27,-1 0,-26 0</inkml:trace>
  </inkml:traceGroup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3-12-16T02:09:44.669"/>
    </inkml:context>
    <inkml:brush xml:id="br0">
      <inkml:brushProperty name="width" value="0.2" units="cm"/>
      <inkml:brushProperty name="height" value="0.2" units="cm"/>
      <inkml:brushProperty name="color" value="#ED1C24"/>
    </inkml:brush>
  </inkml:definitions>
  <inkml:traceGroup>
    <inkml:annotationXML>
      <emma:emma xmlns:emma="http://www.w3.org/2003/04/emma" version="1.0">
        <emma:interpretation id="{4CA9750E-C553-4B63-BD56-F62EBB1E264B}" emma:medium="tactile" emma:mode="ink">
          <msink:context xmlns:msink="http://schemas.microsoft.com/ink/2010/main" type="inkDrawing" rotatedBoundingBox="5638,5347 7547,5373 7537,6049 5629,6024" semanticType="underline" shapeName="Other">
            <msink:sourceLink direction="with" ref="{12B1CB36-9A55-4742-8154-85E40D1E4A4D}"/>
            <msink:sourceLink direction="with" ref="{088BC021-A6F7-4FA6-83F4-1B38856FB74D}"/>
          </msink:context>
        </emma:interpretation>
      </emma:emma>
    </inkml:annotationXML>
    <inkml:trace contextRef="#ctx0" brushRef="#br0">820 53,'-26'0,"26"0,-27 0,1 0,-1 0,27 0,-52 0,52 0,-27 0,1 0,-1 0,1 0,-1 26,1-26,-1 0,1 0,-1 0,27 0,-26 0,0 0,26 0,-27 27,1-27,-1 0,-26 0,-26 26,52-26,-26 0,27 0,26 0,0 53,-26-53,26 0,0 26,-27-26,27 0,0 27,0-1,0 1,0-27,0 26,0-26,0 27,0-1,0-26,0 0,0 27,27-27,-1 26,-26-26,26 27,1-27,-27 26,26-26,1 26,-1 1,1-27,-1 26,-26-26,27 0,-1 0,1 27,-27-27,26 0,-26 26,53-26,26 27,-79-27,53 0,-53 0,53 26,-26-26,-27 0,53 0,-27 0,0 0,1 0,-1 0,1 0,-1 0,1 0,-1 0,1 0,-1 0,27 0,-26 0,-27 0,52 0,1 0,-26 0,-1 0,27 0,-26 0,-1 0,27 0,0 0,0 0,-27 0,27 0,-26 0,-1 0,27 0,-26 0,-27 0,26 0,0 0,-26 0,0 0,27 0,-27 0,53 0,-53 0,26 0,-26 0,0 0,27 0,-1-26,-26-1,27 27,-27-26,0 26,0-27,26 1,-26-1,0 27,0-26,0 0,0 26,0-27,0 27,0-26,0 26,0-27,0 1,0-1,0 27,0-26,0-1,0 27,0-26,0 26,0-27,-26 1,26 26,0-26,0 26,0-27,-27 27,27-26,0-1,-26 27,26-26,-27 26,27 0,-26 0,-1 0,27-27,-26 27,26-26,-27 26,1 0,0 0,26 0,-53 0,53 0,-27 0,1 0,-1 0,27 0,-26 0,26 0,-53 0,53 0,-27 0,1 0,-1 0,27 0,-26 0,0 0,-1 0,1 0,-1 0,-79 0,80 0,-27 0,27 0,-1 0,-26 0,53 0,-26 0,26 0,-27 0,1 0,26 0,-27 0,1 0,-1 0,1 0,-1 0,1 0,26 26,0-26,0 27,0-27,0 53</inkml:trace>
  </inkml:traceGroup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3-12-16T02:09:47.661"/>
    </inkml:context>
    <inkml:brush xml:id="br0">
      <inkml:brushProperty name="width" value="0.2" units="cm"/>
      <inkml:brushProperty name="height" value="0.2" units="cm"/>
      <inkml:brushProperty name="color" value="#ED1C24"/>
    </inkml:brush>
  </inkml:definitions>
  <inkml:traceGroup>
    <inkml:annotationXML>
      <emma:emma xmlns:emma="http://www.w3.org/2003/04/emma" version="1.0">
        <emma:interpretation id="{102FA2F8-BCF4-4927-954C-3FDA3AA339F7}" emma:medium="tactile" emma:mode="ink">
          <msink:context xmlns:msink="http://schemas.microsoft.com/ink/2010/main" type="inkDrawing" rotatedBoundingBox="4082,10556 5887,10618 5865,11250 4060,11188" semanticType="underline" shapeName="Other">
            <msink:sourceLink direction="with" ref="{088BC021-A6F7-4FA6-83F4-1B38856FB74D}"/>
            <msink:sourceLink direction="with" ref="{E68492C9-4536-47F4-85C8-4F2DCC820EA6}"/>
          </msink:context>
        </emma:interpretation>
      </emma:emma>
    </inkml:annotationXML>
    <inkml:trace contextRef="#ctx0" brushRef="#br0">688 52,'0'0,"-26"0,-1 0,1 0,-1 0,1 0,26 0,-27 0,1 0,-1 0,-52 0,26 0,27 0,-1 0,-26 0,27 0,-1 0,27 0,-26 0,26 0,-27 27,27-27,-26 0,-1 0,27 26,0-26,0 27,-26-27,26 0,0 0,0 26,-26-26,26 27,-27-27,27 0,0 26,0-26,0 27,0-27,0 26,0 1,0-27,0 26,0-26,27 26,-27 1,0-27,26 26,-26 1,26-1,1-26,26 53,-53-53,26 0,1 27,-1-27,-26 26,27-26,-1 0,1 0,-1 27,0-27,1 0,-1 0,27 0,-26 0,26 0,-27 0,27 0,0 0,26 0,-52 0,26 26,-27-26,1 0,-1 0,-26 0,53 0,-53 0,26 0,1 0,-1 0,27 0,-26 0,-1 0,27 0,-26 0,26 0,-27 0,27 0,-53 0,26 0,1 0,-1 0,-26 0,27 0,-27 0,0 0,26 0,1 0,-27 0,0 0,26 0,-26 0,27-26,-27 26,26 0,0 0,-26 0,53-27,-53 27,27 0,-27-26,26-1,-26 27,0-26,27-1,-1 1,-26 26,0-27,0 27,0-26,0-1,0 27,0-26,0 26,0-26,0 26,0-27,0 1,0 26,0-27,0 27,0-26,0-1,0 27,0-26,0 26,0-27,0 27,0 0,-26 0,26-26,-27 26,27-27,-26 27,26 0,0 0,-53 0,26-26,1 26,-27-26,27 26,-1 0,-26 0,0 0,27 0,-1 0,-52 0,53 0,-1 0,1 0,-1 0,1 0,26 0,-27 0,27 0,-26 0,-1 0,-26 0,27 0,0 0,-1 0,1 0,-1 0,-26 0,27 0,-1 0,1 0,26 0,-53 0,53 0,-26 0,26 0,-27 0,1 0,26 0,-27 0,27 0,-26 0,26 0,-27 0,1 0,26 0,0 0,0 0,-27 52,27 1,0 27,0 26,0-54</inkml:trace>
  </inkml:traceGroup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3-12-16T03:03:06.630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27251217-4B01-4813-96AD-E99BDC4034FF}" emma:medium="tactile" emma:mode="ink">
          <msink:context xmlns:msink="http://schemas.microsoft.com/ink/2010/main" type="inkDrawing" rotatedBoundingBox="12150,1225 13715,16085 9895,16487 8330,1628" hotPoints="10639,-3245 13621,14806 0,0" semanticType="enclosure" shapeName="RightTriangle"/>
        </emma:interpretation>
      </emma:emma>
    </inkml:annotationXML>
    <inkml:trace contextRef="#ctx0" brushRef="#br0">1059 0,'0'0,"-27"0,27 0,-26 0,-1 0,27 0,-26 0,26 0,-53 26,53-26,-26 53,-27-53,0 53,26-26,-26-1,0 27,1 0,-1-26,0 25,-53 28,53-27,0-27,27 1,-1-1,1 1,-1-1,1 0,-1 1,1 26,26 0,-27-27,1 54,26-54,-27 27,27 0,0-27,0 1,0 26,0 53,0-27,0-26,0 0,0 53,0-1,0 28,0-1,0 27,0-53,0 26,0-26,0-27,0 27,0 0,0 0,0 26,0-53,0 1,0-1,0 80,0-106,0 26,0 0,0 1,0-1,0 1,0-1,27 27,-27-27,0 1,0-1,0 27,0-27,0 0,0 1,0-27,0 0,0 0,0 105,0-25,0-54,0 53,0-26,0 53,0 26,0-53,0 27,26-27,-26 54,0-28,0-25,0 25,0 1,0-27,0 27,0-26,0 52,0 265,0-265,0-27,0 1,0 26,0 1,0-1,0 0,0-53,0 27,0-53,0 26,0 1,0-28,0 28,0 25,0 1,0 0,0 0,0 343,0-343,0 0,0 0,0-54,0-52,0-26,0 52,0-52,0-1,0 27,27 26,-27 1,53 131,-27-52,1-53,-27 26,0-79,0 27,0-27,0-27,0 0,0 1,0-1,0 1,0-1,26 54,1-27,-1 26,1 53,52 27,0-27,212 371,-185-371,-26-26,25 0,-25 0,-27-27,0-26,-27-26,0-1,-26-26,27 0,-1 0,-26 0,53 0,-26 0,26 0,-27 0,27 0,0 0,0 0,-27 0,27-26,0-1,0 27,0-26,0-1,0-26,-27 0,27 0,-26 0,52-52,0 25,54-211,-54 159,-26 0,-27 26,1-53,26 27,-27-1,-26 1,27 0,-1-27,-26 53,27-52,-1-1,1 0,-27 27,0-27,0 27,0-27,0 0,0 27,0-186,0 160,0 25,0-52,0 26,0 1,0 25,0-25,0 25,-27-78,27 78,-26-25,26-28,0 54,0-27,0 27,0-27,0 80,0 0,0-107,0 107,-27-27,27 27,0-27,0 53,-26-26,26-1,0 1,0 0,0-1,0 1,-27-27,27 27,0-1,0 27,0-53,0 54,0-28,-26 1,-1-53,1 52,-1-79,-25 80,52-27,-27 0,27 27,-53 0,27 26,26-27,-53 1,26 26,27 0,-26-53,-53-132,52 106,27 52,-53 1,27-53,-1 52,1-25,-1-28,27 27,-26-26,-1 53,1-27,-27-26,53 26,-26-53,-1 80,27-1,0 1,-26-53,26-1,0 54,0 26,0 0,-27 27,27-27,0-27,0 28,0-1,0 0,0 26,0-52,0 52,0 1,0-27,0 0,0 27,0-54,0 54,0-27,0 0,0 27,0-27,0 0,0 0,0-27,0 27,0 1,0-1,0 26,0 1,0-54,0 54,0-27,0 27,0-80,0 26,0 27,0 0,0 1,0-1,0-27,0 54,0-1,0-26,0-26,0 53,0-27,0 26,-26-52,26 52,0-26,0 1,0 25,0-26,0 27,0 26,0-27,0 27,0-53,-27 53,27-26,0-1,0 1,-26 26,26-26,0 26,-27 0,27-27,-26 27,26-26,0 26,-53-27,27 27,-1 0,27-26,-26 26,-1-27,1 27,26 0,-27 0,1-26,-27 26,0 0,26-27,1 27,0 0,26 0,-27 0,1 0,26 0</inkml:trace>
    <inkml:trace contextRef="#ctx0" brushRef="#br0" timeOffset="11582.6625">3440 13335,'-53'0,"0"0,0 0,27 0,-54 0,-25 0,52 0,0 0,-27 0,28 0,-1 26,53-26,-27 27,1-27,-1 26,27-26,0 0,-26 0,-1 0,1 27,26-27,-27 0,1 0,-1 26,27-26,-26 53,26-53,-26 0,-1 53,1 0,-1-26,27 25,0-25,0-27,0 26,0 1,0-27,0 26,27 54,-1-54,1 1,-1-1,27 0,-53-26,26 27,1-1,-1-26,-26 27,80-1,-80-26,53 0,-27 0,1 0,25 0,28 0,-54 0,27 0,0 0,26 0,-26 0,27 0,-27-26,0 26,26-27,-53 27,80-79,-53 79,-26-53,-1 53,-26-26,53 26,-53-27,26 1,27 26,-26-27,26 1,-27 26,1-27,-1 1,-26 26,0-27,27 1,-1 0,-26 26,0-27,0 1,0-1,-26 27,-1-26,1-1,-27 27,-27 0,27-26,1-27,-28 53,1-27,-27 1,27-1,26 27,26 0,-26 0,53 0,-26 0,26 0,-27 0,1 0,26 0,-27 0</inkml:trace>
  </inkml:traceGroup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3-12-16T03:03:14.469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9B48C4A5-3FD4-43C8-BAE6-E9293CB8BE2C}" emma:medium="tactile" emma:mode="ink">
          <msink:context xmlns:msink="http://schemas.microsoft.com/ink/2010/main" type="inkDrawing" rotatedBoundingBox="11828,7347 13396,7530 13322,8163 11754,7980" hotPoints="13483,7789 12605,8016 11766,7674 12644,7446" semanticType="enclosure" shapeName="Ellipse"/>
        </emma:interpretation>
      </emma:emma>
    </inkml:annotationXML>
    <inkml:trace contextRef="#ctx0" brushRef="#br0">873 4392,'0'0,"-26"0,-27 0,27 0,26 0,-53 0,53 0,-27 0,27 0,-53 0,53 0,-26 0,26 0,-53 0,53 0,-26 0,-27 0,0 0,26 0,-79 0,53 0,27 0,0 0,-1 0,27 0,-53 0,53 0,-26 0,26 0,0 0,0 0,-27 0,27 0,-26 0,26 27,-27-27,27 26,0 1,-26-1,26 1,0-1,0 1,0-27,0 53,0-27,0 0,0 1,26-1,27 27,-26-53,26 80,0-54,-53-26,26 0,-26 0,26 27,1-27,-1 0,-26 0,53 0,-26 0,-1 0,1 0,-27 0,53 0,-53 0,26 0,-26 0,53 0,26 0,-52 0,-1 0,27 0,0 0,-26 0,25 0,-25 0,-1 0,1 0,-27 0,53 0,-53 0,26-27,1 27,-1 0,-26 0,27 0,-1-26,80-1,-53 27,-27-26,27-1,-26 27,26 0,-53-26,26-1,0 27,-26 0,27 0,-27-26,0 26,0 0,0-27,0 1,0 26,-53-53,27 0,-27 27,-27-1,54 1,-54-1,28 1,-54-1,26 1,27 26,0 0,1 0,-28 0,54 0,-27 0,26 0,-26 0,53 0,-26 0,-53 0,79 0,-27 0,27 0,0 0,-26 0,-1 0,27 26,0 1,0 26,-26-53,26 26</inkml:trace>
  </inkml:traceGroup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3-12-16T03:03:16.163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9FD59DFA-3AD2-407C-8B16-C20E78877B32}" emma:medium="tactile" emma:mode="ink">
          <msink:context xmlns:msink="http://schemas.microsoft.com/ink/2010/main" type="inkDrawing" rotatedBoundingBox="11765,12199 13635,12044 13683,12627 11813,12782" hotPoints="13750,12303 12726,12677 11648,12516 12672,12142" semanticType="enclosure" shapeName="Ellipse"/>
        </emma:interpretation>
      </emma:emma>
    </inkml:annotationXML>
    <inkml:trace contextRef="#ctx0" brushRef="#br0">926 9023,'0'26,"-26"-26,-27 0,-26 27,-1-1,27 0,-26-26,0 27,26-27,0 0,0 26,26-26,1 27,-53-27,26 26,53 1,-27-27,-26 26,53-26,-53 27,53-27,-26 26,26-26,0 0,0 53,0-53,0 27,0-27,0 52,0-52,0 0,0 27,0-27,0 0,0 26,26 1,1-27,-1 0,54 26,-27-26,-1 0,1 27,27-27,-27 0,0 0,0 0,-27 0,53 0,107 0,-107 0,0 0,1-27,-1 1,0 26,1-27,-27 1,0-1,0 27,-1 0,-25 0,-1-26,1 26,-1-26,-26 26,27 0,-27 0,53-27,-53 27,26 0,1-26,26-27,-53 53,26 0,-26-27,0-26,0 27,0-27,-53 0,-26 27,26-1,-53 1,0 26,-53 0,27 0,-212 132,212-79,26-27,0 1,53-1,-26 1,52-1,-52-26,79 27,-26-27,-1 0,1 0,26 26,-27 1,27-27,-26 26,26 0,0 1,0-1,0 54,26-27</inkml:trace>
  </inkml:traceGroup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3-12-16T03:03:29.253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A89CEC4F-979E-42BD-B7A9-D77F6180874A}" emma:medium="tactile" emma:mode="ink">
          <msink:context xmlns:msink="http://schemas.microsoft.com/ink/2010/main" type="writingRegion" rotatedBoundingBox="15107,7435 16166,7435 16166,7937 15107,7937">
            <msink:destinationLink direction="with" ref="{308B920D-35BE-4A3A-A217-787D1ECF9652}"/>
          </msink:context>
        </emma:interpretation>
      </emma:emma>
    </inkml:annotationXML>
    <inkml:traceGroup>
      <inkml:annotationXML>
        <emma:emma xmlns:emma="http://www.w3.org/2003/04/emma" version="1.0">
          <emma:interpretation id="{3BB7F71B-4B7F-4CB2-801E-A4FD0032F3A5}" emma:medium="tactile" emma:mode="ink">
            <msink:context xmlns:msink="http://schemas.microsoft.com/ink/2010/main" type="paragraph" rotatedBoundingBox="15107,7435 16166,7435 16166,7937 15107,7937" alignmentLevel="1"/>
          </emma:interpretation>
        </emma:emma>
      </inkml:annotationXML>
      <inkml:traceGroup>
        <inkml:annotationXML>
          <emma:emma xmlns:emma="http://www.w3.org/2003/04/emma" version="1.0">
            <emma:interpretation id="{CBBE37C5-B069-4494-AD5D-6E5187234976}" emma:medium="tactile" emma:mode="ink">
              <msink:context xmlns:msink="http://schemas.microsoft.com/ink/2010/main" type="line" rotatedBoundingBox="15107,7435 16166,7435 16166,7937 15107,7937"/>
            </emma:interpretation>
          </emma:emma>
        </inkml:annotationXML>
        <inkml:traceGroup>
          <inkml:annotationXML>
            <emma:emma xmlns:emma="http://www.w3.org/2003/04/emma" version="1.0">
              <emma:interpretation id="{0D92324D-F7E7-4F20-8873-3B8FA08C1BF9}" emma:medium="tactile" emma:mode="ink">
                <msink:context xmlns:msink="http://schemas.microsoft.com/ink/2010/main" type="inkWord" rotatedBoundingBox="15162,7296 16248,7500 16154,7996 15069,7792"/>
              </emma:interpretation>
              <emma:one-of disjunction-type="recognition" id="oneOf0">
                <emma:interpretation id="interp0" emma:lang="en-US" emma:confidence="1">
                  <emma:literal>o</emma:literal>
                </emma:interpretation>
                <emma:interpretation id="interp1" emma:lang="en-US" emma:confidence="0">
                  <emma:literal>O</emma:literal>
                </emma:interpretation>
                <emma:interpretation id="interp2" emma:lang="en-US" emma:confidence="0">
                  <emma:literal>0</emma:literal>
                </emma:interpretation>
                <emma:interpretation id="interp3" emma:lang="en-US" emma:confidence="0">
                  <emma:literal>C</emma:literal>
                </emma:interpretation>
                <emma:interpretation id="interp4" emma:lang="en-US" emma:confidence="0">
                  <emma:literal>c</emma:literal>
                </emma:interpretation>
              </emma:one-of>
            </emma:emma>
          </inkml:annotationXML>
          <inkml:trace contextRef="#ctx0" brushRef="#br0">873 52,'0'0,"-53"0,0 0,27 0,-27 0,-26 0,-1 0,1 27,0-27,-1 0,1 26,26-26,-26 0,52 27,1-27,-1 26,27-26,0 0,0 27,0-27,27 26,-27 1,0-27,53 26,26 27,-53-27,27 1,27-27,-27 53,26-27,0-26,-26 0,0 27,-26-27,52 0,-79 26,26-26,-26 0,27 0,-1 0,-26 0,27 0,-27 0,53 0,0 0,-27 0,-26 0,27 0,-1 0,-26 0,0 0,27 0,-27 0,0 0,0-26,0-1,0 1,0-1,0-26,0 1,-27 25,1 1,-27-1,53 1,-27 26,1 0,-1-27,27 27,-26-26,26 26,-27-27,27 1,-26-1,26 1,0 0</inkml:trace>
        </inkml:traceGroup>
      </inkml:traceGroup>
    </inkml:traceGroup>
  </inkml:traceGroup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3-12-16T03:03:12.309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9CDDF570-4AC8-4B36-A205-762B5D5556B3}" emma:medium="tactile" emma:mode="ink">
          <msink:context xmlns:msink="http://schemas.microsoft.com/ink/2010/main" type="writingRegion" rotatedBoundingBox="16153,3859 11815,3716 11836,3054 16175,3196"/>
        </emma:interpretation>
      </emma:emma>
    </inkml:annotationXML>
    <inkml:traceGroup>
      <inkml:annotationXML>
        <emma:emma xmlns:emma="http://www.w3.org/2003/04/emma" version="1.0">
          <emma:interpretation id="{E97E35B2-7ECC-4BA1-8751-FB53B009CB3F}" emma:medium="tactile" emma:mode="ink">
            <msink:context xmlns:msink="http://schemas.microsoft.com/ink/2010/main" type="paragraph" rotatedBoundingBox="16153,3859 11815,3716 11836,3054 16175,3196" alignmentLevel="1"/>
          </emma:interpretation>
        </emma:emma>
      </inkml:annotationXML>
      <inkml:traceGroup>
        <inkml:annotationXML>
          <emma:emma xmlns:emma="http://www.w3.org/2003/04/emma" version="1.0">
            <emma:interpretation id="{5738BBE0-6928-4119-B0E4-76DD82346A5E}" emma:medium="tactile" emma:mode="ink">
              <msink:context xmlns:msink="http://schemas.microsoft.com/ink/2010/main" type="line" rotatedBoundingBox="16153,3859 11815,3716 11836,3054 16175,3196"/>
            </emma:interpretation>
          </emma:emma>
        </inkml:annotationXML>
        <inkml:traceGroup>
          <inkml:annotationXML>
            <emma:emma xmlns:emma="http://www.w3.org/2003/04/emma" version="1.0">
              <emma:interpretation id="{E9A49AE2-3C34-4494-983E-A256D6A30B6D}" emma:medium="tactile" emma:mode="ink">
                <msink:context xmlns:msink="http://schemas.microsoft.com/ink/2010/main" type="inkWord" rotatedBoundingBox="11861,2988 13638,3145 13576,3849 11798,3692"/>
              </emma:interpretation>
              <emma:one-of disjunction-type="recognition" id="oneOf0">
                <emma:interpretation id="interp0" emma:lang="en-US" emma:confidence="0">
                  <emma:literal>o</emma:literal>
                </emma:interpretation>
                <emma:interpretation id="interp1" emma:lang="en-US" emma:confidence="0">
                  <emma:literal>s</emma:literal>
                </emma:interpretation>
                <emma:interpretation id="interp2" emma:lang="en-US" emma:confidence="0">
                  <emma:literal>_</emma:literal>
                </emma:interpretation>
                <emma:interpretation id="interp3" emma:lang="en-US" emma:confidence="0">
                  <emma:literal>O</emma:literal>
                </emma:interpretation>
                <emma:interpretation id="interp4" emma:lang="en-US" emma:confidence="0">
                  <emma:literal>-</emma:literal>
                </emma:interpretation>
              </emma:one-of>
            </emma:emma>
          </inkml:annotationXML>
          <inkml:trace contextRef="#ctx0" brushRef="#br0">768 133,'-27'0,"-105"0,79 0,27 0,-1 0,-26 0,27 0,-1 0,1 0,-1 0,1 0,26 0,-27 0,-26 0,27 0,0 0,-1 0,1 0,-1 0,27 26,-26 1,-1-1,27 0,-26-26,26 27,-27-1,27 1,0-27,0 26,0 54,0-54,0 1,27-1,-27 1,26-1,1 0,52-26,-52 0,25 27,1-27,0 0,0 26,-26-26,26 0,0 0,-1 0,1 0,-26 0,105 0,-105 0,-27 0,26 0,0 0,-26 0,27 0,-27 0,26 0,1 0,26 0,-27 0,1 0,26 0,0 0,26 0,-53 0,54 0,-54 0,1 0,-1 0,1 0,-27 0,26 0,0 0,-26-26,27 26,-27 0,26-27,1 27,26 0,-53-26,26 0,27 26,-53-27,27 27,-1 0,-26-26,0-1,0 27,0-26,0 26,0-53,0 26,0 1,-26-1,-1-26,1 1,-1 52,-26-53,0 53,27-27,-27 27,-26-53,26 27,0 26,0-27,26 27,1 0,-53 0,26 0,0 0,0 0,-27 0,1 0,0 0,26 0,26 0,1 27,-53-27,52 0,27 26,-26-26,26 0,0 0,-27 0,27 0,-26 27,26-27,0 26,0-26</inkml:trace>
        </inkml:traceGroup>
        <inkml:traceGroup>
          <inkml:annotationXML>
            <emma:emma xmlns:emma="http://www.w3.org/2003/04/emma" version="1.0">
              <emma:interpretation id="{0796724B-FECE-4F16-BE8E-E51F82279BA5}" emma:medium="tactile" emma:mode="ink">
                <msink:context xmlns:msink="http://schemas.microsoft.com/ink/2010/main" type="inkWord" rotatedBoundingBox="15178,3375 16117,3126 16273,3711 15334,3960"/>
              </emma:interpretation>
              <emma:one-of disjunction-type="recognition" id="oneOf1">
                <emma:interpretation id="interp5" emma:lang="en-US" emma:confidence="0">
                  <emma:literal>o</emma:literal>
                </emma:interpretation>
                <emma:interpretation id="interp6" emma:lang="en-US" emma:confidence="0">
                  <emma:literal>O</emma:literal>
                </emma:interpretation>
                <emma:interpretation id="interp7" emma:lang="en-US" emma:confidence="0">
                  <emma:literal>0</emma:literal>
                </emma:interpretation>
                <emma:interpretation id="interp8" emma:lang="en-US" emma:confidence="0">
                  <emma:literal>9</emma:literal>
                </emma:interpretation>
                <emma:interpretation id="interp9" emma:lang="en-US" emma:confidence="0">
                  <emma:literal>s</emma:literal>
                </emma:interpretation>
              </emma:one-of>
            </emma:emma>
          </inkml:annotationXML>
          <inkml:trace contextRef="#ctx0" brushRef="#br0" timeOffset="12999.7436">3916 159,'0'0,"0"0,0 0,-26 0,26 0,-27 27,1-27,-27 26,26 0,-25 1,-1-1,0 1,0-1,0 1,53-1,-27-26,1 27,26-1,0 1,0-27,0 26,0 1,0-1,0-26,0 0,0 26,0-26,0 27,26-27,1 0,-27 26,53-26,-53 27,53-27,-27 0,-26 26,53 1,-26-27,-1 0,-26 0,26 0,-26 0,27 0,-27 0,26 0,1 0,-1 0,-26 0,27 0,-1 0,-26 0,27 0,-27 0,26 0,1 0,-1 0,-26 0,53 0,-53 0,26-27,-26 27,53 0,-53-26,27-1,-27 27,26-26,1 26,-27-27,26 27,-26-26,0 0,0-1,27 1,-1-1,-26 27,0-26,27-1,-27 1,0 26,0-27,0 1,0 26,0-27,0 27,0-26,0-1,0 27,0-26,0 26,-27-26,27 26,-26 0,-1 0,1 0,-1 0,-26 0,0 0,0 0,27-27,0 27,-27 0,26 0,1 0,-1 0,1 0,-1 0,1 27,-1-27,27 0,-26 26,0-26</inkml:trace>
        </inkml:traceGroup>
      </inkml:traceGroup>
    </inkml:traceGroup>
  </inkml:traceGroup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3-12-16T03:03:36.685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308B920D-35BE-4A3A-A217-787D1ECF9652}" emma:medium="tactile" emma:mode="ink">
          <msink:context xmlns:msink="http://schemas.microsoft.com/ink/2010/main" type="inkDrawing" rotatedBoundingBox="14801,8370 15380,3610 16774,3779 16195,8540" hotPoints="16308,3413 16542,6167 15619,8773 15385,6018" semanticType="enclosure" shapeName="Ellipse">
            <msink:sourceLink direction="with" ref="{A89CEC4F-979E-42BD-B7A9-D77F6180874A}"/>
          </msink:context>
        </emma:interpretation>
      </emma:emma>
    </inkml:annotationXML>
    <inkml:trace contextRef="#ctx0" brushRef="#br0">635 106,'0'0,"-53"27,0 26,26-27,27 1,0-27,-26 52,26 28,-27-27,27 26,-26 1,-27 25,27 1,-27 53,-27 158,54-158,-1 0,1-53,-1 79,1-26,26-1,-27 28,27-1,-26-53,26 53,0 1,-26-28,26-25,0-1,0-26,0 0,0 105,0-158,0 0,0 26,26-26,-26 0,0 0,0-26,0-1,0 27,0 0,0 0,0-27,0 27,0-26,79 52,-52-26,-27-53,53 26,-53 1,26-27,-26 0,27 0,-27 0,26 0,1 0,26 0,-27 0,0 0,27 0,-26 0,26-27,0 1,79-133,-53 80,-52 26,52-53,-26 0,-53 27,53-27,-27-26,1 26,-27-26,26 26,27-26,0-1,-26 1,-27 26,0 0,0-26,0 53,0-27,26 0,1-26,-27 52,26-158,-26 132,0 27,0-27,0 27,0 26,0-27,0 28,0-28,0 27,0 27,0-1,0-52,0 26,26 0,-26 27,0-80,0 26,0 54,0-27,0 0,0-26,-26 26,26-26,-26-1,-1 27,1-26,-1 26,1 26,-1-25,27 52,0-53,0 53,-26-27,26 27,-53-26,0-1,27 1,-54-1,27 1,0 26,0-27,-26 27,-27 0,27 0,26 0,0 0,0 0,0 0,27 0,26 0,-53 0,53 0</inkml:trace>
  </inkml:traceGroup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3-12-16T03:03:40.389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4B077DF5-7106-48A0-B3BD-C232498297DB}" emma:medium="tactile" emma:mode="ink">
          <msink:context xmlns:msink="http://schemas.microsoft.com/ink/2010/main" type="inkDrawing" rotatedBoundingBox="16731,3146 18828,2942 18911,3790 16813,3994" hotPoints="19035,3300 17850,3810 16601,3489 17786,2979" semanticType="enclosure" shapeName="Ellipse"/>
        </emma:interpretation>
      </emma:emma>
    </inkml:annotationXML>
    <inkml:trace contextRef="#ctx0" brushRef="#br0">1296 80,'-26'0,"-54"0,-26 0,27 0,0 0,-27 0,0 0,-79 0,79 0,26 0,1 0,53 0,26 0,-27 0,1 0,26 0,-27 26,27-26,0 0,-26 27,-1-1,27 1,-26-27,26 26,-27 1,1 52,0-53,26 1,0 26,0-27,0 27,0 0,0 26,0 27,0-79,0-1,0-26,0 27,26-27,0 26,1-26,26 27,0-27,0 0,0 0,26 0,0 0,-26 0,53 0,-53 0,26 0,1 0,78-53,-52 26,-79 1,-1 26,27-27,-26 27,-1 0,1-26,-1 26,27 0,-53 0,26-27,27 27,-26 0,26-26,26 26,-26 0,26-27,1 1,-27 0,26 26,-26-53,-27 53,-26-53,27 0,-1 26,-26-26,0 27,0-27,-26 0,-1 27,1-27,-1 53,-52-27,53 1,-27 26,-27-27,1 1,-106-1,132 27,-27 0,28 0,-28 0,1 0,26 27,26-27,-26 26,27-26,26 0</inkml:trace>
  </inkml:traceGroup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3-12-16T03:03:44.149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7F0F0C51-C02E-447F-AD3B-1233BF881DC8}" emma:medium="tactile" emma:mode="ink">
          <msink:context xmlns:msink="http://schemas.microsoft.com/ink/2010/main" type="writingRegion" rotatedBoundingBox="18426,8060 16941,8102 16921,7398 18406,7356"/>
        </emma:interpretation>
      </emma:emma>
    </inkml:annotationXML>
    <inkml:traceGroup>
      <inkml:annotationXML>
        <emma:emma xmlns:emma="http://www.w3.org/2003/04/emma" version="1.0">
          <emma:interpretation id="{A0423EF1-BD82-45AA-8DC5-216597BC7874}" emma:medium="tactile" emma:mode="ink">
            <msink:context xmlns:msink="http://schemas.microsoft.com/ink/2010/main" type="paragraph" rotatedBoundingBox="18426,8060 16941,8102 16921,7398 18406,7356" alignmentLevel="1"/>
          </emma:interpretation>
        </emma:emma>
      </inkml:annotationXML>
      <inkml:traceGroup>
        <inkml:annotationXML>
          <emma:emma xmlns:emma="http://www.w3.org/2003/04/emma" version="1.0">
            <emma:interpretation id="{28011579-7D97-4B2F-B2BF-F8EFE366EBC7}" emma:medium="tactile" emma:mode="ink">
              <msink:context xmlns:msink="http://schemas.microsoft.com/ink/2010/main" type="line" rotatedBoundingBox="18426,8060 16941,8102 16921,7398 18406,7356"/>
            </emma:interpretation>
          </emma:emma>
        </inkml:annotationXML>
        <inkml:traceGroup>
          <inkml:annotationXML>
            <emma:emma xmlns:emma="http://www.w3.org/2003/04/emma" version="1.0">
              <emma:interpretation id="{044BA6A6-E1DC-48D5-AFE0-77F3D86863EE}" emma:medium="tactile" emma:mode="ink">
                <msink:context xmlns:msink="http://schemas.microsoft.com/ink/2010/main" type="inkWord" rotatedBoundingBox="18426,8060 16941,8102 16921,7398 18406,7356"/>
              </emma:interpretation>
              <emma:one-of disjunction-type="recognition" id="oneOf0">
                <emma:interpretation id="interp0" emma:lang="en-US" emma:confidence="0">
                  <emma:literal>o</emma:literal>
                </emma:interpretation>
                <emma:interpretation id="interp1" emma:lang="en-US" emma:confidence="0">
                  <emma:literal>O</emma:literal>
                </emma:interpretation>
                <emma:interpretation id="interp2" emma:lang="en-US" emma:confidence="0">
                  <emma:literal>0</emma:literal>
                </emma:interpretation>
                <emma:interpretation id="interp3" emma:lang="en-US" emma:confidence="0">
                  <emma:literal>C</emma:literal>
                </emma:interpretation>
                <emma:interpretation id="interp4" emma:lang="en-US" emma:confidence="0">
                  <emma:literal>a</emma:literal>
                </emma:interpretation>
              </emma:one-of>
            </emma:emma>
          </inkml:annotationXML>
          <inkml:trace contextRef="#ctx0" brushRef="#br0">1138 53,'-27'0,"1"0,-1-27,1 27,-1 0,1 0,26-26,-27 26,1 0,-1 0,27 0,-26 0,-1 0,1 0,0 0,-1 0,1 0,-27 0,0 0,0 0,26 26,-52-26,53 0,-54 27,54-27,-1 0,1 0,-1 0,27 0,0 26,-26-26,-1 0,27 0,-26 53,0-27,-27-26,53 27,-27-27,1 26,-1-26,27 27,0-1,-26-26,26 27,0-1,0 1,0-27,0 26,0 0,0 1,0-27,26 26,-26 1,27-1,-27-26,53 27,-53-1,53 1,-53-1,26-26,80 53,-80-26,27-27,27 0,-54 0,27 0,0 0,0 0,0 0,0 0,-27 0,1 0,-27 0,52 0,-52 0,27 0,-27 0,79 0,-52 0,52 0,-52 0,26 0,-27 0,27-27,-27 27,27-26,-26 26,-1-53,1 53,-1-27,1 1,-27-1,26 27,-26-26,0-1,26 27,-26-26,0-27,0 53,0-26,0-1,0 27,0-26,0-1,0 1,-26-1,-27 1,53-27,-26 26,-1 1,27 26,-26-26,26 26,-27 0,1-27,-27 27,26 0,1 0,0-26,26 26,-27 0,1 0,26 0,-27 0,1 0,-1 0,27 0,-26 0,-1 0,1 0,26 0,0 0,0 26,0 1</inkml:trace>
        </inkml:traceGroup>
      </inkml:traceGroup>
    </inkml:traceGroup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3-12-16T02:08:16.916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F5EE4ADF-21BB-4A39-B8F4-5BAD917A6547}" emma:medium="tactile" emma:mode="ink">
          <msink:context xmlns:msink="http://schemas.microsoft.com/ink/2010/main" type="inkDrawing" rotatedBoundingBox="6457,10225 8068,9371 8146,9517 6535,10371" shapeName="Other">
            <msink:destinationLink direction="with" ref="{C44BEEFF-2139-4BB1-86ED-6B584068334B}"/>
          </msink:context>
        </emma:interpretation>
      </emma:emma>
    </inkml:annotationXML>
    <inkml:trace contextRef="#ctx0" brushRef="#br0">0 899,'0'0,"0"0,0-26,26 26,1-27,-1 27,-26-26,27 26,-1-27,-26 1,27 26,-1-27,-26 1,26 0,1 26,-27-27,26 27,1-53,26 27,-27-1,-26 27,27-26,-1-1,1 27,-27-26,0 26,26 0,-26 0,53-27,0 1,-27 26,27-26,-26-1,-1 1,27 26,-53-27,53 27,-53 0,26-26,-26 26,0-27,53 27,-53 0,27 0,-27 0,26 0,1 0,-27-26,26 26,1 0,26-27,-27 27,0 0,-26-26,53 26,-53 0,27 0,-27-27,53 27,-53 0,26 0,-26-26,53-1,-26 27,-1 0,-26 0,27-26,-1 0,0 26,-26 0,27 0,-27-27,26 27,1 0,-27 0,26-26,-26 26,0 0,0 0,-26 0,-27 79</inkml:trace>
  </inkml:traceGroup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3-12-16T03:03:34.758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D64C7C55-5537-4F37-9CC2-88E4DBEC1DB2}" emma:medium="tactile" emma:mode="ink">
          <msink:context xmlns:msink="http://schemas.microsoft.com/ink/2010/main" type="writingRegion" rotatedBoundingBox="15224,3937 14335,1727 15630,1206 16519,3417"/>
        </emma:interpretation>
      </emma:emma>
    </inkml:annotationXML>
    <inkml:traceGroup>
      <inkml:annotationXML>
        <emma:emma xmlns:emma="http://www.w3.org/2003/04/emma" version="1.0">
          <emma:interpretation id="{DB6873CF-C925-4842-89FB-C653B369BA05}" emma:medium="tactile" emma:mode="ink">
            <msink:context xmlns:msink="http://schemas.microsoft.com/ink/2010/main" type="paragraph" rotatedBoundingBox="15224,3937 14335,1727 15630,1206 16519,3417" alignmentLevel="1"/>
          </emma:interpretation>
        </emma:emma>
      </inkml:annotationXML>
      <inkml:traceGroup>
        <inkml:annotationXML>
          <emma:emma xmlns:emma="http://www.w3.org/2003/04/emma" version="1.0">
            <emma:interpretation id="{365A2E1A-573F-48D0-AFE5-E796BDB166CB}" emma:medium="tactile" emma:mode="ink">
              <msink:context xmlns:msink="http://schemas.microsoft.com/ink/2010/main" type="line" rotatedBoundingBox="15224,3937 14335,1727 15630,1206 16519,3417"/>
            </emma:interpretation>
          </emma:emma>
        </inkml:annotationXML>
        <inkml:traceGroup>
          <inkml:annotationXML>
            <emma:emma xmlns:emma="http://www.w3.org/2003/04/emma" version="1.0">
              <emma:interpretation id="{A0A1B829-2ECE-4481-98D9-DF9B0F64089A}" emma:medium="tactile" emma:mode="ink">
                <msink:context xmlns:msink="http://schemas.microsoft.com/ink/2010/main" type="inkWord" rotatedBoundingBox="15224,3937 14335,1727 15630,1206 16519,3417"/>
              </emma:interpretation>
              <emma:one-of disjunction-type="recognition" id="oneOf0">
                <emma:interpretation id="interp0" emma:lang="en-US" emma:confidence="1">
                  <emma:literal>0</emma:literal>
                </emma:interpretation>
                <emma:interpretation id="interp1" emma:lang="en-US" emma:confidence="0">
                  <emma:literal>9</emma:literal>
                </emma:interpretation>
                <emma:interpretation id="interp2" emma:lang="en-US" emma:confidence="0">
                  <emma:literal>O</emma:literal>
                </emma:interpretation>
                <emma:interpretation id="interp3" emma:lang="en-US" emma:confidence="0">
                  <emma:literal>&amp;</emma:literal>
                </emma:interpretation>
                <emma:interpretation id="interp4" emma:lang="en-US" emma:confidence="0">
                  <emma:literal>•</emma:literal>
                </emma:interpretation>
              </emma:one-of>
            </emma:emma>
          </inkml:annotationXML>
          <inkml:trace contextRef="#ctx0" brushRef="#br0">503-3652,'-27'0,"1"0,26 0,-26 0,-1-26,1-1,-1 27,-26-53,-53-52,53 52,1 26,25-26,1 27,-1-27,27 0,-53 27,27-27,26 0,-27 26,-26-26,53 27,-26-27,0 27,26-1,-27-52,1 52,26 1,-53-54,26 54,1-27,26 27,-27-1,1 1,26-1,0 1,0-1,0 1,0-27,-27 26,27-25,0-1,0 0,0 26,0-26,0 0,0-26,0 53,0-27,0 0,27 26,-1-26,1 0,-1 1,1 25,-1-26,-26 27,27-1,-1 27,1-26,-1-1,0 1,-26-1,53 27,80-26,-107 26,53 0,-79 0,27 0,26 0,-27 0,27 53,0-27,0 27,26 0,-26-26,0-1,0 27,0-27,-26 27,52 0,-79 0,26-26,1 26,-1 26,1-26,-1 26,1 1,-27-27,53 52,-27-25,1-27,-27 26,0-26,0 26,0-52,0-1,0 27,0 0,0-53,0 53,26-53,-26 26,0 1,0-1,-26 54,26-54,0 1,-27 26,1-1,26-25,-27 52,1-52,-1-1,27 1,-26-1,-27 1,-79-1,26 27,53-53,0 26,26-26,-52 27,79-27,-26 26,26-26,0 27,-27-27</inkml:trace>
        </inkml:traceGroup>
      </inkml:traceGroup>
    </inkml:traceGroup>
  </inkml:traceGroup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3-12-16T02:08:21.261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6A1C15E7-970D-4810-B24F-6D139CAB8733}" emma:medium="tactile" emma:mode="ink">
          <msink:context xmlns:msink="http://schemas.microsoft.com/ink/2010/main" type="inkDrawing" rotatedBoundingBox="5740,11442 8915,11401 8916,11441 5741,11482" shapeName="Other"/>
        </emma:interpretation>
      </emma:emma>
    </inkml:annotationXML>
    <inkml:trace contextRef="#ctx0" brushRef="#br0">0 53,'0'0,"26"0,-26 0,27 0,-27 0,26 0,1 0,-1 0,1 0,-1 0,-26 0,27 0,-27 0,26 0,-26 0,27 0,-1 0,1 0,-27 0,26 0,0 0,1 0,26 0,-53 0,26 0,1 0,-27 0,26 0,-26 0,27 0,-27 0,26 0,1 0,-27 0,26 0,-26 0,26 0,1 0,-1 0,-26 0,27 0,-1 0,-26 0,27 0,-1 0,1 0,-27 0,26 0,-26 0,27 0,-27 0,26 0,1 0,-1 0,-26 0,26 0,1 0,-1 0,-26 0,27 0,-1 0,1 0,-27 0,26 0,1 0,-27 0,26 0,-26 0,27 0,-1 0,-26 0,26 0,-26 0,27 0,-27 0,26 0,1 0,-1 0,-26 0,27 0,-1 0,27 0,-53 0,27 0,-27 0,26 0,-26 0,27 0,-1 0,0 0,-26 0,27 0,-1 0,-26 0,27 0,-1 0,1 0,-27 0,26 0,1 0,-1 0,1 0,-27 0,26 0,0 0,-26 0,27 0,-1 0,27 0,-26 0,-27 0,26-26,1 26,-27 0,26 0,-26 0,27 0,-1 0,1 0,-27 0,26 0,-26 0,53 0,-53 0,26 0,-26 0,27 0,-1 0,-26 0,27 0,-27 0,26 0,-26 0,27 0,-1 0,-26 0,27 0,-27 0,26 0,0 0,-26 0,27 0,-27 0,26 0,1 0,-1 0,-26 0,27 0,-27 0,26 0,1 0,-27 0,26 0,-26 0,27 0,-1 0,1 0,-27 0,52 0,1 0,-26 0,-1 0,-26 0,27 0,-27 0,26 0,1-27,-27 27,26 0,-26 0,27 0,-27 0,26 0</inkml:trace>
  </inkml:traceGroup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3-12-16T02:09:08.204"/>
    </inkml:context>
    <inkml:brush xml:id="br0">
      <inkml:brushProperty name="width" value="0.06667" units="cm"/>
      <inkml:brushProperty name="height" value="0.06667" units="cm"/>
      <inkml:brushProperty name="color" value="#ED1C24"/>
    </inkml:brush>
    <inkml:brush xml:id="br1">
      <inkml:brushProperty name="width" value="0.2" units="cm"/>
      <inkml:brushProperty name="height" value="0.2" units="cm"/>
      <inkml:brushProperty name="color" value="#ED1C24"/>
    </inkml:brush>
  </inkml:definitions>
  <inkml:traceGroup>
    <inkml:annotationXML>
      <emma:emma xmlns:emma="http://www.w3.org/2003/04/emma" version="1.0">
        <emma:interpretation id="{50699E9F-C06B-4BB8-82E0-2BEEC2254126}" emma:medium="tactile" emma:mode="ink">
          <msink:context xmlns:msink="http://schemas.microsoft.com/ink/2010/main" type="inkDrawing" rotatedBoundingBox="158,-244 6871,618 6544,3162 -168,2299" hotPoints="6325,820 6166,2611 10,2064 169,274" semanticType="enclosure" shapeName="Rectangle"/>
        </emma:interpretation>
      </emma:emma>
    </inkml:annotationXML>
    <inkml:trace contextRef="#ctx0" brushRef="#br0">2355 0,'-53'0,"-79"0,79 0,-53 0,27 0,26 0,-26 0,-1 0,27 0,27 0,-1 0,1 0,-1 0,27 0,-26 0,26 0,-26 0,26 0,-27 0,1 0,-27 0,0 0,26 0,1 0,-27 0,53 0,-53 0,27 0,26 0,-27 0,1 0,-1 0,27 0,-26 0,-1 0,27 0,-26 0,-1 0,1 0,-27 0,0 0,0 0,0 0,0 0,-26 0,26 0,-53 0,53 0,27 0,-1 0,27 0,-26 0,-1 0,27 0,-26 0,26 0,-53 0,53 0,-26 0,26 0,-53 0,26 27,1-27,-1 0,27 0,-26 0,26 0,-27 0,27 26,0 1,0-1,0-26,0 27,0 26,0-53,0 52,0 1,0-26,0-1,0 27,0-26,0-1,0 1,0-1,0-26,0 27,0-1,0 0,0 1,0-1,0 1,0-27,0 26,0 1,0-1,0-26,0 27,27-27,-27 26,0 1,0-27,0 26,0 0,0 1,0-1,0-26,0 27,0-1,0 1,0-27,0 26,0 1,0-1,0 1,0-1,0 27,0-53,0 26,0 1,0-1,0 1,0-27,0 26,0 1,0-27,0 26,0-26,0 27,0-1,0-26,0 27,0-1,0 0,0 1,0 26,0-53,0 26,0 1,0-1,0-26,0 27,0-27,0 26,0 1,26-27,-26 0,27 0,-27 0,53 26,-27-26,27 27,-26-27,52 0,0 0,-26 0,27 0,25 0,1 0,27 0,-28 0,1 0,53 0,158 0,-184 0,-1 0,0 0,-52 0,26 0,-1 0,-25 0,-1 0,-26 0,0 0,-27 0,27 0,-26 0,-1 0,54 0,-54 0,1-27,184 27,-131 0,-1-26,53 26,1 0,-28 0,-25 0,26 0,-54 0,28 0,-27 0,0 0,-27 0,1 0,26 0,-53 0,26 0,53 0,-52 0,26 0,-27 0,27 0,-26 0,25 0,1 0,-53 0,27 0,26 0,-27 0,1 0,26 0,-27 0,1 0,25 0,-52 0,27 0,52 0,-26 0,0 0,-26 0,25 0,1 0,-26 0,-1 0,27 0,0-27,-26 27,26 0,-53 0,26 0,27 0,-53 0,53 0,-53 0,26 0,1 0,26 0,-27-26,53 26,-52-27,26 27,0 0,26 0,1-26,-1-1,0 27,-26-26,27-1,-1 1,-26-1,0 27,0-26,26-27,-79 53,27-26,-27-1,0 27,26-26,-26 26,26-27,-26 27,0-26,0-1,27 1,-27-1,0-25,0-1,0 0,0 0,26 0,-26-79,0 26,0 53,0 0,0 0,0 0,0 0,0 0,0 27,0-1,0-52,0 79,0-27,0 1,0 0,0-1,-26 27,26-26,0-1,-27 1,27 26,-26 0,0 0,26-27,-27 27,27 0,-26 0,26-26,-27 26,1 0,-80 0,26 0,1 0,0-27,-1 27,-105 0,53 0,52 0,28 0,-28 0,27 0,0 0,0 0,1 0,-1 0,26 0,-26 0,-26 0,52 0,-26 0,27 0,-80 0,80 0,-1 0,1 0,-1 0,1 0,-27 0,53 0,-53 0,27 0,-1 0,-26 0,0 0,27 0,-27 0,26 0,-78 27,52-27,-27 26,-105 1,132-27,27 0,-27 0,53 0,-27 0,1 0,-1 0,1 0,0 0,-27 0,0 0,26 0,1 0,-54 0,54 0,-27 0,0 0,-26 0,26 26,53-26,-53 0,26 0,27 0,-52 0,52 0,-27 0,1 0,-1 0,1 0,-1 0,1 0,-1 0,1 0,-53 0,52 0,1 0,-1 0,27 0,0 0,-26 0,-1 0,27 0,-53 0,27 0,26 0,-27 0,1-26,-1 26,27 0,-26 0,26 0,-26 0,-1 0,1 0,26 0,-27 0,1 0,-1 0,27 0,-26 0,-1 0,27 0,-26 0</inkml:trace>
    <inkml:trace contextRef="#ctx0" brushRef="#br1" timeOffset="33008.888">4366 1667,'0'0,"-26"0,26 0,-53 0,53 0,-27 0,27 0,-26 27,26-27,-53 0,53 0,-27 0,27 26,-53-26,53 27,-26-1,26-26,-26 27,26-27,-27 52,27-52,0 27,0-27,0 26,0 1,0-27,0 26,0-26,0 27,0-1,0 1,0-1,0 1,0-27,0 26,27-26,-27 0,0 0,26 26,-26-26,26 27,1-27,-1 0,-26 0,27 26,-1-26,1 0,-1 0,27 0,-26 0,25 27,-25-27,-1 0,27 0,-26 0,-1 0,-26 0,53 0,-26 0,-1 0,-26 0,53 0,0 0,-53 0,53 0,-27 0,-26 0,53 0,-26 0,-1 0,1 0,-1 0,0 0,-26 0,27 0,-1 0,1 0,-1 0,1 0,-1 0,-26 0,27 26,-1-26,-26 0,27 0,-1 0,1 0,-27 0,26 0,-26 0,26 0,1 0,-1 0,-26 0,53 0,-26 0,-27 0,26 0,1 0,-27 0,26 0,-26 0,27 0,-1 0,-26 0,26 0,-26 0,27 0,-27 0,26 0,1-26,-1 26,-26-27,0 27,0 0,0-26,0-1,0 27,0-26,0 0,0 26,0-53,0 53,27-27,-27 27,0-53,0 53,0-26,0 26,0-27,0 1,0 26,0-27,0 27,0-26,0 0,0 26,0-27,0 27,0-26,0 26,0 0,-27-27,27 1,-26 26,26 0,-27 0,1-27,26 27,-27 0,27 0,-26 0,0 0,-1 0,1 0,-1 0,27-26,-26 26,26 0,-53 0,53 0,-27 0,1 0,-1 0,27 0,-26 0,0 0,-1 0,1 0,-1 0,1 0,-1 0,1 0,-1 0,1 0,-1 0,27 0,-26 0,26 0,-27 0,1 0,0 0,-27 0,0 0,26 0,-26 0,27 0,-1 0,1 0,26 0,-53 0,53 0,-26 0,26 0,-27 0,1 0,-1 0,27 0,-53 0,27 0,-1 0,1 0,-27 0,0 0,0 0,27 0,-1 0,1 0</inkml:trace>
  </inkml:traceGroup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3-12-16T02:09:14.292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12B1CB36-9A55-4742-8154-85E40D1E4A4D}" emma:medium="tactile" emma:mode="ink">
          <msink:context xmlns:msink="http://schemas.microsoft.com/ink/2010/main" type="inkDrawing" rotatedBoundingBox="-121,3374 7816,2777 8009,5346 72,5943" hotPoints="7883,3775 7510,6066 690,4955 1063,2663" semanticType="enclosure" shapeName="Rectangle">
            <msink:destinationLink direction="from" ref="{9D0D75B2-4EC9-4A7B-AF8E-F6C2D87B5723}"/>
            <msink:destinationLink direction="to" ref="{9D0D75B2-4EC9-4A7B-AF8E-F6C2D87B5723}"/>
            <msink:destinationLink direction="with" ref="{4CA9750E-C553-4B63-BD56-F62EBB1E264B}"/>
          </msink:context>
        </emma:interpretation>
      </emma:emma>
    </inkml:annotationXML>
    <inkml:trace contextRef="#ctx0" brushRef="#br0">0 1396,'6'7,"-6"-7,0 26,26 0,-26 1,0-1,0 1,27 26,-27-27,0 1,0 26,0-53,0 26,0-26,0 27,0-1,0-26,0 26,0-26,0 27,0-27,0 26,0 1,0-27,0 26,0-26,0 27,26-1,-26-26,0 27,0-27,0 26,0-26,0 27,0-1,0-26,0 26,0-26,0 27,27-27,-27 26,0 1,26-27,-26 0,0 26,0-26,0 0,27 27,-27-27,26 0,-26 26,27-26,-1 0,-26 0,27 0,-1 27,-26-27,27 0,-1 0,0 0,1 26,-1-26,1 0,-1 0,-26 0,53 0,-53 0,27 0,26 0,-27 0,53 0,-52 0,26 0,0 0,-27 27,54-27,-54 0,27 0,0 0,0 0,26 0,-26 0,-27 0,27 0,0 0,0 0,0 0,-26 0,26 0,79 0,-79 0,-27 0,27 0,0 0,0 0,0 0,-27 0,27 0,-26 0,-1 0,27 0,0 0,0 0,0 0,-27 0,54 0,-27 0,-1 0,81 0,-80 0,26 0,0 0,-26 0,27 0,-27 0,-27 0,53 0,-52 0,26 0,-27 0,27 0,0 0,0 0,79 0,-79 0,53 0,-53 0,26 0,1 0,-27 0,26 0,-26 0,26 0,1 0,-1 0,0 0,-26 0,0 0,0 0,0 0,0 0,-26 0,52 0,-53 0,27 0,-26 0,26 0,0 0,-1 0,-25 0,-1 0,54 0,-27 0,0 0,26 0,0 0,1 0,-1 0,0 0,-26 0,133 0,-133 0,-27 0,27 0,0 0,-27 0,27 0,-26 0,-1 0,1-27,-1 27,0 0,1 0,-1 0,1 0,26 0,-27 0,1 0,-1-26,27-1,-26 27,-1-26,0 26,-26 0,27 0,-27 0,26 0,-26 0,27 0,-1-27,-26 27,27 0,-1 0,1 0,52 0,-79 0,26 0,27 0,-53 0,53 0,-53 0,27-26,-27 26,26 0,-26 0,27-27,-1 27,-26 0,27 0,-27 0,53 0,-53 0,26 0,-26 0,26-26,-26 26,27 0,-1 0,-26 0,53-27,-26 27,-27-26,53 26,-53 0,26-26,-26 26,27 0,-1-27,0 1,-26 26,27-27,-1 27,-26-26,27-1,-27 1,0 26,26-53,1 26,-1-52,1 26,-1 27,-26-27,27 0,-27 26,0 1,0-27,0 27,0-1,0 1,0-1,0-26,0 27,0-1,0 1,0-27,0 0,0-53,0 80,0-54,0 54,0-1,0-25,0-1,0 26,0 1,0-27,0 26,0 1,0-27,0 53,0-26,0-27,0 26,0 1,0-1,0 27,0-53,0 53,0-26,0 26,0-53,0 53,0-27,0 27,-27 0,27-26,0 0,-26 26,26 0,0 0,-53 0,53 0,-27-27,-26 27,27 0,-27-26,-26 26,-27-27,-26 27,52 0,-158-26,132-1,27 27,26 0,-26 0,26 0,0 0,26 0,-26 0,27 0,-1 0,1 0,-1 0,1 0,0 0,-1 0,-26 0,27 0,-80 0,53 0,0 0,0 0,27 27,-54-27,27 0,0 0,-26 0,0 0,26 26,-27-26,28 0,-28 0,1 27,26-27,0 0,0 0,-26 0,-27 0,53 0,26 26,-25-26,-28 0,1 0,26 0,0 0,-26 0,-1 0,27 0,-53 27,54-27,-28 0,54 0,-27 0,0 0,-27 0,-25 0,78 0,-26 0,0 0,-26 0,26 0,0 0,-26 0,26 0,0 0,-53 0,53 0,0 0,27 0,-27 0,26 0,1 0,26 0,-26 0,-1 0,1 0,26 0,-27 0,27 0,-26 0,-1 0,1 0,-27 0,26 0,1 0,-27 0,0 0,27 0,-1 0,1 0,-1 0,27 0,-26 0,26 0,-27 0,1 0,-1 0,1 0,0 0,-54 0,54 0,26 0,-53 0,53 0,-27 0,-26 0,53 0,-26-27,-1 27,1 0,26 0,-26 0,-1 0,27 0,-26 0,26 0,-27 0,27 0,-26 0,-1 0,27 0,-26 0,-1 0,1 0,-1 0,27 0,-52 0,52 0,-27 0,27 0,-26 0,-1 0</inkml:trace>
  </inkml:traceGroup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3-12-16T02:09:14.292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9D0D75B2-4EC9-4A7B-AF8E-F6C2D87B5723}" emma:medium="tactile" emma:mode="ink">
          <msink:context xmlns:msink="http://schemas.microsoft.com/ink/2010/main" type="inkDrawing" rotatedBoundingBox="-90,3322 1604,3026 1662,3356 -32,3652" semanticType="callout" shapeName="Other">
            <msink:sourceLink direction="from" ref="{12B1CB36-9A55-4742-8154-85E40D1E4A4D}"/>
            <msink:sourceLink direction="to" ref="{12B1CB36-9A55-4742-8154-85E40D1E4A4D}"/>
          </msink:context>
        </emma:interpretation>
      </emma:emma>
    </inkml:annotationXML>
    <inkml:trace contextRef="#ctx0" brushRef="#br0">1673 80,'0'0,"-53"0,27 0,-1 0,1 0,26 0,-53 0,0 0,26 0,-26 0,0 0,1 0,25 0,1 0,-54 0,54 0,-1 0,1 0,-1 0,1 0,-27 0,53 0,-26 0,-27 0,26 0,1 0,-1 0,27 0,-53 0,53 0,-26 0,-27 0,27 0,-1 0,1 0,-1 0,27 0,-26 0,26 0,-27 0,27 26,-53-26,27 0,-1 0,1 27,26-27,-26 0,-1 0,27 0,-26 0,26 26,0-26,-27 0,1 26,-1-26,27 0,-26 0,26 27,-27-27,27 26,0-26,0 0,-26 27,26-27,0 26,-27-26,27 27,-26-1,26-26,0 27,0-27,-27 26,27 1,-26-1,26-26,0 27,0-1,-6-26</inkml:trace>
  </inkml:traceGroup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3-12-16T02:09:22.053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088BC021-A6F7-4FA6-83F4-1B38856FB74D}" emma:medium="tactile" emma:mode="ink">
          <msink:context xmlns:msink="http://schemas.microsoft.com/ink/2010/main" type="inkDrawing" rotatedBoundingBox="-356,7067 6585,6167 7151,10538 210,11438" hotPoints="6747,6925 6723,10705 163,10664 187,6884" semanticType="enclosure" shapeName="Rectangle">
            <msink:destinationLink direction="with" ref="{BBC7C26D-9975-4131-939C-7F5ADB6543B7}"/>
            <msink:destinationLink direction="with" ref="{4CA9750E-C553-4B63-BD56-F62EBB1E264B}"/>
            <msink:destinationLink direction="with" ref="{102FA2F8-BCF4-4927-954C-3FDA3AA339F7}"/>
          </msink:context>
        </emma:interpretation>
      </emma:emma>
    </inkml:annotationXML>
    <inkml:trace contextRef="#ctx0" brushRef="#br0">0 2243,'6'6,"-6"-6,0 26,0 1,26-27,-26 26,0 1,53 26,-53-27,0 27,53 0,-53-27,53 27,27 80,-80-107,0 1,26-1,-26 0,0-26,0 27,0-27,0 0,0 26,0 1,0-27,0 26,0-26,0 27,0-27,0 26,0 1,0-27,0 26,0-26,0 27,-26-27,26 26,0-26,-27 27,1-27,26 26,-27-26,27 26,0 1,-26-27,26 0,-27 26,27-26,0 27,0-27,0 26,0-26,-26 27,26-27,0 53,0-53,0 26,0-26,0 53,0-53,0 26,0-26,0 27,0-27,0 26,0 1,0-27,0 0,0 26,26-26,1 0,-1 27,-26-1,53-26,-26 27,-1-27,27 26,-27-26,27 27,0-1,0 1,0-27,0 0,106 26,-80 0,53-26,-52 0,52 0,-26 0,0 0,0 0,-27 0,27 0,-53 0,26 0,-26 0,26 0,-26 0,27 0,-27 0,52 0,-52 0,-26 0,26 0,-27 0,1 0,26 0,-1 0,-25 0,26 0,0 0,0 0,-27 0,1 0,52 0,-53 0,54 0,-27 27,0-27,132 0,-132 0,0 0,0 0,0 0,-1 0,-25 0,26 0,0 0,-27 0,27 0,-26 0,52 0,-53 0,1 26,26-26,-27 0,27 0,-26 0,26 0,-1 0,-25 0,-1 0,1 0,-27 0,53 0,-53 0,53 0,-53 0,26 0,27 0,-53 0,26 0,1 0,-1 0,1 0,-27 0,53 0,-27 0,1 0,-27 0,26 0,-26 0,53 0,-53 0,27 0,25 0,-25 0,-1 0,27 0,0 0,-53 0,53 0,-53 0,27 0,-27 0,52 0,-25 0,-1 0,27 0,-53 0,27 0,-1 0,1 0,-27 0,26 0,-26 0,27 0,26 0,-53 0,52 0,1 0,-26 0,26 0,-27 0,54 0,-54 0,0 0,1 0,-27 0,26 0,1 0,-27 0,26-26,1 26,-1 0,80-27,-106 1,53 0,0 26,-27-27,27 1,27 26,-54-27,1 1,25-1,-25 1,-27 26,26-53,1 53,-1-53,1 53,-1-53,-26 27,53-54,-26 27,-27 0,26 27,1-27,-27 0,26 27,0-27,-26 0,27-27,-27 27,26-26,-26 26,27-26,-1-1,-26 28,0-1,0 0,0-27,0-78,0 105,0 0,0 0,0-27,0 1,0 26,0-26,0 26,0 0,0 0,0-26,0 26,0-27,0 27,0 1,0-28,-26-105,26 106,0 26,-27 26,27-26,0 0,0 27,0-1,0 27,0-26,0 26,0-26,0-1,0 27,-26 0,26-26,0 26,0-27,-27 1,27-1,0 27,-26 0,26-26,0-1,0 27,-26-26,-1 26,27-27,-26 27,26 0,-27-26,1-1,26 27,-27 0,27-26,-53 26,27-26,26 26,-53-27,0 27,27 0,-27 0,0-26,0-1,0 1,-26 26,-1 0,1 0,-1 0,27-27,-26 1,26 26,0 0,-26-27,-133 27,133 0,26-26,-53 26,53 0,27-27,-27 27,0 0,0 0,27 0,-27-26,0 26,26 0,-26 0,0 0,0 0,1 0,-1 0,-27 0,1 0,26 0,-53 0,27 0,-1 0,1 0,26 0,-26 0,26 0,-53 0,27 26,-1-26,1 27,26-27,0 0,0 0,-26 0,-54 26,81-26,-1 0,0 0,0 0,0 0,26 0,-26 0,27 0,0 0,-27 0,0 0,26 0,-26 0,0 0,-26 0,26 0,-106 0,106 0,-26 0,0 0,26 0,0 0,0 0,27 0,-27 0,0 0,26 0,-26 0,0 0,53 0,-53 0,27 0,26 0,-53 0,53 0,-26 0,26 0,-27 0,1 0,26 0,-27 0,-26 0,53 0,-53 0,53 0,-26 0,26 0,-26 0,26 0,-27 0,1 27,26-27,-27 0,1 0,-1 0,27 0,-26 0,26 0,-27 0,1 0,-1 26,27-26,-26 0,26 0</inkml:trace>
  </inkml:traceGroup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3-12-16T02:09:22.053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BBC7C26D-9975-4131-939C-7F5ADB6543B7}" emma:medium="tactile" emma:mode="ink">
          <msink:context xmlns:msink="http://schemas.microsoft.com/ink/2010/main" type="inkDrawing" rotatedBoundingBox="-152,7402 566,6802 740,7011 21,7610" semanticType="callout" shapeName="Other">
            <msink:sourceLink direction="with" ref="{088BC021-A6F7-4FA6-83F4-1B38856FB74D}"/>
          </msink:context>
        </emma:interpretation>
      </emma:emma>
    </inkml:annotationXML>
    <inkml:trace contextRef="#ctx0" brushRef="#br0">773 185,'0'0,"-53"0,53 0,-26-26,-1 26,1 0,0 0,26 0,-27 0,1 0,26 0,-27 0,27 0,-26 0,26 0,-27 0,1 0,26 0,-27 0,27 0,-26 0,26 0,-27 26,27-26,-26 0,26 27,-26-27,26 26,0-26,-27 27,1-27,26 26,0-26,-27 26,27-26,0 27,0-27,-26 26,-1-26,27 27,0-1,-26-26,26 0,0 27,-27-27,27 26,0 1,-26-27,26 0,0 26,-27-26,27 27,-26-1,26-26,0 27,-27-27,27 52,-26-52,26 27,0-1,-6-20</inkml:trace>
  </inkml:traceGroup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3-12-16T02:09:27.156"/>
    </inkml:context>
    <inkml:brush xml:id="br0">
      <inkml:brushProperty name="width" value="0.06667" units="cm"/>
      <inkml:brushProperty name="height" value="0.06667" units="cm"/>
      <inkml:brushProperty name="color" value="#ED1C24"/>
    </inkml:brush>
    <inkml:brush xml:id="br1">
      <inkml:brushProperty name="width" value="0.2" units="cm"/>
      <inkml:brushProperty name="height" value="0.2" units="cm"/>
      <inkml:brushProperty name="color" value="#ED1C24"/>
    </inkml:brush>
  </inkml:definitions>
  <inkml:traceGroup>
    <inkml:annotationXML>
      <emma:emma xmlns:emma="http://www.w3.org/2003/04/emma" version="1.0">
        <emma:interpretation id="{E68492C9-4536-47F4-85C8-4F2DCC820EA6}" emma:medium="tactile" emma:mode="ink">
          <msink:context xmlns:msink="http://schemas.microsoft.com/ink/2010/main" type="inkDrawing" rotatedBoundingBox="222,11176 6223,12135 5808,14736 -193,13778" hotPoints="6072,12198 6017,13969 294,13790 350,12019" semanticType="enclosure" shapeName="Rectangle">
            <msink:destinationLink direction="with" ref="{102FA2F8-BCF4-4927-954C-3FDA3AA339F7}"/>
          </msink:context>
        </emma:interpretation>
      </emma:emma>
    </inkml:annotationXML>
    <inkml:trace contextRef="#ctx0" brushRef="#br0">821 291,'-27'0,"27"0,-53 0,53 0,-26 0,26 0,-27 0,1 0,-27 0,27 0,-1 0,-26 0,27 0,26 0,-27 0,1 0,-1 0,27 0,-26 0,-1 0,27 0,0 0,-26 0,26 0,0 0,-26 0,26 0,-27 26,1-26,26 0,0 27,-27-27,27 0,0 26,0 1,-26-27,-1 0,27 0,0 26,-26-26,26 0,-27 0,27 27,0-27,0 26,0 1,-26-27,26 0,-27 26,27-26,0 27,0-1,-26-26,26 27,0-27,0 0,0 26,0-26,0 26,-27-26,27 27,0-1,0-26,0 27,0-1,0-26,0 27,0-1,0 1,0-27,0 26,0-26,0 27,0-1,0-26,0 0,0 26,0 1,0-1,0-26,0 27,0-27,0 26,0-26,0 53,0-53,0 27,0-27,0 26,0 1,0-27,0 26,0 1,0-1,0-26,0 26,0-26,0 27,0-1,0 1,0-27,0 26,0 1,0-1,0-26,0 53,0-53,0 27,0-27,0 26,0-26,0 26,0 1,0-27,0 26,0-26,0 27,0-1,0-26,0 0,0 27,0-27,0 0,27 0,-27 26,0-26,0 27,26-1,-26-26,27 0,-1 27,-26-27,27 0,-27 26,26-26,1 27,-27-27,26 0,-26 26,27-26,-27 0,53 0,-27 26,0-26,-26 27,27-27,-27 0,26 0,1 0,-27 0,26 0,-26 0,53 0,0 0,-53 0,27 0,-1 0,27 0,-27 0,1 0,-27 0,53 0,0 0,26 0,-26 0,53 0,0 0,26 0,-26 0,53 26,-54-26,28 0,25 0,-78 0,26 0,105 0,-131 0,-27 0,-53 0,52 0,-52 0,27 0,-1 0,1 0,52 0,-52-26,-1 26,27 0,0 0,0 0,26 0,-26 0,79 0,-52 0,-54 0,1 0,-1 0,-26 0,53 0,-53 0,53 0,-26 0,52 0,-53 0,27 0,0 0,0 0,26 0,1 0,-27 0,0 0,79 0,-79 0,26 0,-52 0,26 0,0 0,-1 0,-25 0,-1 0,27 0,-26 0,-1 0,1 0,-27 0,26 0,1 0,26 0,-27 0,0 0,80 0,-53 0,-26 0,26 0,-27 0,27 0,0 0,-27 0,27 0,0 0,-26 0,-1 0,1 0,-27 0,26 0,0 0,-26 0,27 0,-27 0,53 0,-53-27,26 27,-26 0,27 0,-1-26,1 26,-27-26,26 26,1 0,-27-27,26 27,-26 0,53-26,-53-1,53 1,0-27,-53 53,53-27,-53 27,26-26,1-1,-1 27,-26-26,0 26,0-27,27 27,-27-26,0 0,0 26,0-27,0 1,0-1,26-26,-26-26,0 52,0-25,0-28,0 27,26-26,-26 26,0 0,0 27,0-54,0 27,0 27,0-1,0 1,0-1,0 1,0 26,0-53,0 53,0-53,0 27,0-1,0 1,0 26,0-27,0 27,0-26,0 26,0 0,0-27,0 27,0-26,-26 26,0 0,-1 0,1 0,-1-27,-52 1,52 0,-52-1,26 1,-53-1,0 27,1-26,-28-27,1 26,26 1,0-1,0 1,1 26,25 0,1 0,-53 0,79 0,26 0,1 0,-1 0,27 0,-53 0,53 0,-26 0,-53 0,52 0,1 0,-27 0,0 0,0 0,0 26,-26 1,-54-1,80 1,0-1,1-26,-1 27,-27-27,54 0,-27 0,53 0,-53 0,0 26,0-26,27 27,-27-27,26 0,-26 0,27 0,-53 0,52 26,-79-26,53 27,-26-27,0 0,26 0,-27 0,1 0,0 0,26 0,-27 0,27 0,-26 0,26 0,27 0,-1 0,1 0,-1 0,1 0,-27 0,26 0,-26 0,1 0,25 0,1 0,-54 0,27 0,27 0,-27 0,26 0,27 0,-26 0,0 0,26 0,-27 0,1 0,-1 0,27 0,-26 0,26 0,-27 0,27 0,-26 0,-1 0,1 0,26 0,-27 0,1 0,26 0,-26 0</inkml:trace>
    <inkml:trace contextRef="#ctx0" brushRef="#br1" timeOffset="23696.3554">4737 1984,'-27'0,"27"0,-26 0,-27 0,26 0,27 0,-26 0,26 0,-27 0,1 0,26 0,-27 0,1 0,-1 0,1 0,26 0,-26 0,-1 0,27 0,-26 0,26 0,-53 0,26 0,27 0,-26 0,-1 0,1 0,26 27,0-27,-53 26,53-26,-53 0,27 27,-1-27,27 0,-26 0,26 26,0 1,0-27,0 26,0-26,0 27,0-1,0-26,0 26,0 1,0-1,0-26,0 0,0 27,26-27,-26 26,27 1,-27-27,26 0,-26 26,27-26,-1 0,-26 27,26-27,-26 0,27 0,-1 26,27 1,-26-27,-1 0,27 0,-26 0,-1 0,27 0,-53 0,26 0,1 26,-1-26,-26 0,27 0,-1 0,1 0,26 0,52 27,-78-27,-1 0,1 0,-27 0,53 0,-53 0,26 0,1 0,-1 0,1 0,-27 0,52 0,-25 0,-1 0,27 0,-26 0,-1 0,27 0,53 0,-80 0,1 0,-27 0,26 0,-26 0,27 0,-1-27,-26 27,27 0,-27 0,26 0,-26 0,27 0,-1 0,-26 0,27 0,-1 0,0 0,-26 0,27 0,-27 0,26 0,1-26,-1 26,-26 0,0-27,27 27,-1-26,-26 26,0-27,0 1,0-1,0 27,0-26,0-1,0 1,0 26,0-27,0 1,0 0,0-1,0 27,-26-26,26-1,0 27,-27-26,1-1,26 1,0 26,-27-27,27 27,-26 0,26 0,-27 0,1 0,26 0,-26 0,-1-26,1 26,26 0,-27 0,1 0,-1 0,1 0,26 0,-53 0,26 0,1 0,-27 0,27 0,-1 0,1 0,-54 0,54-27,-1 27,27 0,-26 0,26 0,-27 0,-25 0,25 0,1 0,26 0,-53 0,26 0,1 0,-1 0,1 0,-1 0,1 0,0 0,-1 0,27 0,-26 0,26 0,-53 0,26 0,1 0,26 0,-27 0,27 0,-26 0,-1 0</inkml:trace>
  </inkml:traceGroup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hyperlink" Target="https://d.docs.live.net/Desktop/%3ca%20rel=%22nofollow%22%20href=%22http:/www.amazon.com/gp/product/0316339431/ref=as_li_tl%3fie=UTF8&amp;camp=1789&amp;creative=9325&amp;creativeASIN=0316339431&amp;linkCode=as2&amp;tag=httpwwwmyspre-20&amp;linkId=UHQ6CFSYFBJD7LCC%22%3eSpurious%20Correlations%3c/a%3e%3cimg%20src=" TargetMode="External"/><Relationship Id="rId7" Type="http://schemas.openxmlformats.org/officeDocument/2006/relationships/hyperlink" Target="https://youtu.be/5gPd4z-rK3Y" TargetMode="External"/><Relationship Id="rId2" Type="http://schemas.openxmlformats.org/officeDocument/2006/relationships/hyperlink" Target="http://www.mrexcel.com/forum/forum.php" TargetMode="External"/><Relationship Id="rId1" Type="http://schemas.openxmlformats.org/officeDocument/2006/relationships/hyperlink" Target="http://1drv.ms/1bYwrTa" TargetMode="External"/><Relationship Id="rId6" Type="http://schemas.openxmlformats.org/officeDocument/2006/relationships/hyperlink" Target="http://www.myspreadsheetlab.com/video-solution_add-sporadic-totals-2/" TargetMode="External"/><Relationship Id="rId5" Type="http://schemas.openxmlformats.org/officeDocument/2006/relationships/hyperlink" Target="https://academy.powerquery.training/?ref=486dfb" TargetMode="External"/><Relationship Id="rId4" Type="http://schemas.openxmlformats.org/officeDocument/2006/relationships/hyperlink" Target="http://www.amazon.com/gp/product/1615470077/ref=as_li_tl?ie=UTF8&amp;camp=1789&amp;creative=9325&amp;creativeASIN=1615470077&amp;linkCode=as2&amp;tag=httpwwwmyspre-20&amp;linkId=37QSVJQXZD5JMB4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showRowColHeaders="0" tabSelected="1" workbookViewId="0">
      <selection activeCell="G12" sqref="G12"/>
    </sheetView>
  </sheetViews>
  <sheetFormatPr defaultColWidth="0" defaultRowHeight="15" zeroHeight="1"/>
  <cols>
    <col min="1" max="12" width="9.140625" customWidth="1"/>
    <col min="13" max="16384" width="9.140625" hidden="1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 spans="7:7"/>
    <row r="18" spans="7:7"/>
    <row r="19" spans="7:7"/>
    <row r="20" spans="7:7"/>
    <row r="21" spans="7:7"/>
    <row r="22" spans="7:7"/>
    <row r="23" spans="7:7"/>
    <row r="24" spans="7:7">
      <c r="G24" s="4"/>
    </row>
    <row r="25" spans="7:7"/>
    <row r="26" spans="7:7"/>
    <row r="27" spans="7:7"/>
    <row r="28" spans="7:7"/>
    <row r="29" spans="7:7"/>
    <row r="30" spans="7:7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pane ySplit="1" topLeftCell="A2" activePane="bottomLeft" state="frozen"/>
      <selection pane="bottomLeft" activeCell="F33" sqref="F33"/>
    </sheetView>
  </sheetViews>
  <sheetFormatPr defaultRowHeight="15"/>
  <cols>
    <col min="2" max="2" width="12.85546875" customWidth="1"/>
  </cols>
  <sheetData>
    <row r="1" spans="1:4">
      <c r="A1" s="1" t="s">
        <v>2</v>
      </c>
      <c r="B1" s="1" t="s">
        <v>5</v>
      </c>
    </row>
    <row r="2" spans="1:4">
      <c r="A2" t="s">
        <v>0</v>
      </c>
      <c r="B2" s="2">
        <v>41116</v>
      </c>
      <c r="C2" s="3">
        <v>881</v>
      </c>
    </row>
    <row r="3" spans="1:4">
      <c r="A3" t="s">
        <v>0</v>
      </c>
      <c r="B3" s="2">
        <v>41484</v>
      </c>
      <c r="C3" s="3">
        <v>347</v>
      </c>
    </row>
    <row r="4" spans="1:4">
      <c r="A4" t="s">
        <v>0</v>
      </c>
      <c r="B4" s="2">
        <v>41304</v>
      </c>
      <c r="C4" s="3">
        <v>577</v>
      </c>
    </row>
    <row r="7" spans="1:4">
      <c r="A7" t="s">
        <v>1</v>
      </c>
      <c r="B7" s="2">
        <v>41485</v>
      </c>
      <c r="C7" t="s">
        <v>6</v>
      </c>
      <c r="D7" s="3">
        <v>220</v>
      </c>
    </row>
    <row r="8" spans="1:4">
      <c r="A8" t="s">
        <v>1</v>
      </c>
      <c r="B8" s="2">
        <v>41383</v>
      </c>
      <c r="C8" t="s">
        <v>7</v>
      </c>
      <c r="D8" s="3">
        <v>544</v>
      </c>
    </row>
    <row r="9" spans="1:4">
      <c r="A9" t="s">
        <v>1</v>
      </c>
      <c r="B9" s="2">
        <v>41577</v>
      </c>
      <c r="C9" t="s">
        <v>8</v>
      </c>
      <c r="D9" s="3">
        <v>244</v>
      </c>
    </row>
    <row r="10" spans="1:4">
      <c r="A10" t="s">
        <v>1</v>
      </c>
      <c r="B10" s="2">
        <v>41433</v>
      </c>
      <c r="C10" t="s">
        <v>9</v>
      </c>
      <c r="D10" s="3">
        <v>832</v>
      </c>
    </row>
    <row r="11" spans="1:4">
      <c r="A11" t="s">
        <v>1</v>
      </c>
      <c r="D11" s="3">
        <v>22</v>
      </c>
    </row>
    <row r="12" spans="1:4">
      <c r="A12" t="s">
        <v>1</v>
      </c>
      <c r="D12" s="5">
        <v>333</v>
      </c>
    </row>
    <row r="14" spans="1:4">
      <c r="A14" t="s">
        <v>3</v>
      </c>
      <c r="B14" s="2">
        <v>41368</v>
      </c>
      <c r="C14" s="3">
        <v>612</v>
      </c>
    </row>
    <row r="15" spans="1:4">
      <c r="A15" t="s">
        <v>3</v>
      </c>
      <c r="B15" s="2">
        <v>41598</v>
      </c>
      <c r="C15" s="3">
        <v>449</v>
      </c>
    </row>
    <row r="16" spans="1:4">
      <c r="A16" t="s">
        <v>3</v>
      </c>
      <c r="B16" s="2">
        <v>41521</v>
      </c>
      <c r="C16" s="3">
        <v>626</v>
      </c>
    </row>
    <row r="17" spans="1:3">
      <c r="A17" t="s">
        <v>3</v>
      </c>
      <c r="B17" s="2">
        <v>41245</v>
      </c>
      <c r="C17" s="3">
        <v>186</v>
      </c>
    </row>
    <row r="18" spans="1:3">
      <c r="A18" t="s">
        <v>3</v>
      </c>
      <c r="B18" s="2">
        <v>41489</v>
      </c>
      <c r="C18" s="3">
        <v>152</v>
      </c>
    </row>
    <row r="19" spans="1:3">
      <c r="A19" t="s">
        <v>3</v>
      </c>
      <c r="B19" s="2">
        <v>41288</v>
      </c>
      <c r="C19" s="3">
        <v>223</v>
      </c>
    </row>
    <row r="20" spans="1:3">
      <c r="A20" t="s">
        <v>3</v>
      </c>
      <c r="B20" s="2">
        <v>41161</v>
      </c>
      <c r="C20" s="3">
        <v>174</v>
      </c>
    </row>
    <row r="24" spans="1:3">
      <c r="A24" t="s">
        <v>4</v>
      </c>
      <c r="B24" s="2">
        <v>41172</v>
      </c>
      <c r="C24" s="3">
        <v>501</v>
      </c>
    </row>
    <row r="25" spans="1:3">
      <c r="A25" t="s">
        <v>4</v>
      </c>
      <c r="B25" s="2">
        <v>41234</v>
      </c>
      <c r="C25" s="3">
        <v>567</v>
      </c>
    </row>
    <row r="26" spans="1:3">
      <c r="A26" t="s">
        <v>4</v>
      </c>
      <c r="B26" s="2">
        <v>41214</v>
      </c>
      <c r="C26" s="3">
        <v>270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pane ySplit="2" topLeftCell="A3" activePane="bottomLeft" state="frozen"/>
      <selection pane="bottomLeft" activeCell="K38" sqref="K38"/>
    </sheetView>
  </sheetViews>
  <sheetFormatPr defaultRowHeight="15"/>
  <cols>
    <col min="2" max="2" width="12.85546875" customWidth="1"/>
    <col min="5" max="5" width="3" customWidth="1"/>
    <col min="6" max="6" width="9.140625" bestFit="1" customWidth="1"/>
    <col min="8" max="8" width="13.140625" customWidth="1"/>
    <col min="9" max="9" width="11.85546875" customWidth="1"/>
    <col min="10" max="10" width="12.7109375" customWidth="1"/>
  </cols>
  <sheetData>
    <row r="1" spans="1:11" ht="29.25" customHeight="1">
      <c r="F1" s="8" t="s">
        <v>10</v>
      </c>
      <c r="G1" s="7" t="s">
        <v>11</v>
      </c>
      <c r="H1" s="11" t="s">
        <v>12</v>
      </c>
      <c r="I1" s="11" t="s">
        <v>13</v>
      </c>
      <c r="J1" s="11" t="s">
        <v>15</v>
      </c>
      <c r="K1" s="7"/>
    </row>
    <row r="2" spans="1:11">
      <c r="A2" s="1" t="s">
        <v>2</v>
      </c>
      <c r="B2" s="1" t="s">
        <v>5</v>
      </c>
      <c r="G2" s="6"/>
      <c r="H2" s="9"/>
      <c r="I2" s="13">
        <v>1</v>
      </c>
      <c r="J2" s="10"/>
    </row>
    <row r="3" spans="1:11">
      <c r="A3" t="s">
        <v>0</v>
      </c>
      <c r="B3" s="2">
        <v>41116</v>
      </c>
      <c r="C3" s="3">
        <v>881</v>
      </c>
      <c r="G3" s="3">
        <f>IF(ISNUMBER(C3),C3,IF(ISNUMBER(D3),D3,""))</f>
        <v>881</v>
      </c>
      <c r="H3" s="12" t="b">
        <f t="shared" ref="H3:H36" si="0">AND(ISNUMBER(G2),NOT(ISNUMBER(G3)))</f>
        <v>0</v>
      </c>
      <c r="I3" s="12">
        <f>IF(H3=FALSE,I2,I2+1)</f>
        <v>1</v>
      </c>
      <c r="J3" s="3" t="str">
        <f t="shared" ref="J3:J6" si="1">IF(H3&lt;&gt;TRUE,"",SUMIF($I$3:$I$36,I3-1,$G$3:$G$36))</f>
        <v/>
      </c>
    </row>
    <row r="4" spans="1:11">
      <c r="A4" t="s">
        <v>0</v>
      </c>
      <c r="B4" s="2">
        <v>41484</v>
      </c>
      <c r="C4" s="3">
        <v>347</v>
      </c>
      <c r="G4" s="3">
        <f t="shared" ref="G4:G38" si="2">IF(ISNUMBER(C4),C4,IF(ISNUMBER(D4),D4,""))</f>
        <v>347</v>
      </c>
      <c r="H4" s="12" t="b">
        <f t="shared" si="0"/>
        <v>0</v>
      </c>
      <c r="I4" s="12">
        <f t="shared" ref="I4:I38" si="3">IF(H4=FALSE,I3,I3+1)</f>
        <v>1</v>
      </c>
      <c r="J4" s="3" t="str">
        <f t="shared" si="1"/>
        <v/>
      </c>
    </row>
    <row r="5" spans="1:11">
      <c r="A5" t="s">
        <v>0</v>
      </c>
      <c r="B5" s="2">
        <v>41304</v>
      </c>
      <c r="C5" s="3">
        <v>577</v>
      </c>
      <c r="G5" s="3">
        <f t="shared" si="2"/>
        <v>577</v>
      </c>
      <c r="H5" s="12" t="b">
        <f t="shared" si="0"/>
        <v>0</v>
      </c>
      <c r="I5" s="12">
        <f t="shared" si="3"/>
        <v>1</v>
      </c>
      <c r="J5" s="3" t="str">
        <f t="shared" si="1"/>
        <v/>
      </c>
    </row>
    <row r="6" spans="1:11">
      <c r="B6" s="2"/>
      <c r="C6" s="3"/>
      <c r="G6" s="3" t="str">
        <f t="shared" si="2"/>
        <v/>
      </c>
      <c r="H6" s="12" t="b">
        <f t="shared" si="0"/>
        <v>1</v>
      </c>
      <c r="I6" s="12">
        <f t="shared" si="3"/>
        <v>2</v>
      </c>
      <c r="J6" s="3">
        <f t="shared" si="1"/>
        <v>1805</v>
      </c>
    </row>
    <row r="7" spans="1:11">
      <c r="G7" s="3" t="str">
        <f t="shared" si="2"/>
        <v/>
      </c>
      <c r="H7" s="12" t="b">
        <f t="shared" si="0"/>
        <v>0</v>
      </c>
      <c r="I7" s="12">
        <f t="shared" si="3"/>
        <v>2</v>
      </c>
      <c r="J7" s="3" t="str">
        <f>IF(H7&lt;&gt;TRUE,"",SUMIF($I$3:$I$36,I7-1,$G$3:$G$36))</f>
        <v/>
      </c>
    </row>
    <row r="8" spans="1:11">
      <c r="A8" t="s">
        <v>1</v>
      </c>
      <c r="B8" s="2">
        <v>41485</v>
      </c>
      <c r="C8" t="s">
        <v>6</v>
      </c>
      <c r="D8" s="3">
        <v>220</v>
      </c>
      <c r="G8" s="3">
        <f t="shared" si="2"/>
        <v>220</v>
      </c>
      <c r="H8" s="12" t="b">
        <f t="shared" si="0"/>
        <v>0</v>
      </c>
      <c r="I8" s="12">
        <f t="shared" si="3"/>
        <v>2</v>
      </c>
      <c r="J8" s="3" t="str">
        <f t="shared" ref="J8:J38" si="4">IF(H8&lt;&gt;TRUE,"",SUMIF($I$3:$I$36,I8-1,$G$3:$G$36))</f>
        <v/>
      </c>
    </row>
    <row r="9" spans="1:11">
      <c r="A9" t="s">
        <v>1</v>
      </c>
      <c r="B9" s="2">
        <v>41383</v>
      </c>
      <c r="C9" t="s">
        <v>7</v>
      </c>
      <c r="D9" s="3">
        <v>544</v>
      </c>
      <c r="G9" s="3">
        <f t="shared" si="2"/>
        <v>544</v>
      </c>
      <c r="H9" s="12" t="b">
        <f t="shared" si="0"/>
        <v>0</v>
      </c>
      <c r="I9" s="12">
        <f t="shared" si="3"/>
        <v>2</v>
      </c>
      <c r="J9" s="3" t="str">
        <f t="shared" si="4"/>
        <v/>
      </c>
    </row>
    <row r="10" spans="1:11">
      <c r="A10" t="s">
        <v>1</v>
      </c>
      <c r="B10" s="2">
        <v>41577</v>
      </c>
      <c r="C10" t="s">
        <v>8</v>
      </c>
      <c r="D10" s="3">
        <v>244</v>
      </c>
      <c r="G10" s="3">
        <f t="shared" si="2"/>
        <v>244</v>
      </c>
      <c r="H10" s="12" t="b">
        <f t="shared" si="0"/>
        <v>0</v>
      </c>
      <c r="I10" s="12">
        <f t="shared" si="3"/>
        <v>2</v>
      </c>
      <c r="J10" s="3" t="str">
        <f t="shared" si="4"/>
        <v/>
      </c>
    </row>
    <row r="11" spans="1:11">
      <c r="A11" t="s">
        <v>1</v>
      </c>
      <c r="B11" s="2">
        <v>41433</v>
      </c>
      <c r="C11" t="s">
        <v>9</v>
      </c>
      <c r="D11" s="3">
        <v>832</v>
      </c>
      <c r="G11" s="3">
        <f t="shared" si="2"/>
        <v>832</v>
      </c>
      <c r="H11" s="12" t="b">
        <f t="shared" si="0"/>
        <v>0</v>
      </c>
      <c r="I11" s="12">
        <f t="shared" si="3"/>
        <v>2</v>
      </c>
      <c r="J11" s="3" t="str">
        <f t="shared" si="4"/>
        <v/>
      </c>
    </row>
    <row r="12" spans="1:11">
      <c r="A12" t="s">
        <v>1</v>
      </c>
      <c r="B12" s="2">
        <v>41623</v>
      </c>
      <c r="C12" t="s">
        <v>14</v>
      </c>
      <c r="D12" s="3">
        <v>888</v>
      </c>
      <c r="G12" s="3">
        <f t="shared" si="2"/>
        <v>888</v>
      </c>
      <c r="H12" s="12" t="b">
        <f t="shared" si="0"/>
        <v>0</v>
      </c>
      <c r="I12" s="12">
        <f t="shared" si="3"/>
        <v>2</v>
      </c>
      <c r="J12" s="3" t="str">
        <f t="shared" si="4"/>
        <v/>
      </c>
    </row>
    <row r="13" spans="1:11">
      <c r="A13" t="s">
        <v>1</v>
      </c>
      <c r="B13" s="2">
        <v>41623</v>
      </c>
      <c r="C13" t="s">
        <v>16</v>
      </c>
      <c r="D13" s="5">
        <v>1</v>
      </c>
      <c r="G13" s="3">
        <f t="shared" si="2"/>
        <v>1</v>
      </c>
      <c r="H13" s="12" t="b">
        <f t="shared" si="0"/>
        <v>0</v>
      </c>
      <c r="I13" s="12">
        <f t="shared" si="3"/>
        <v>2</v>
      </c>
      <c r="J13" s="3" t="str">
        <f t="shared" si="4"/>
        <v/>
      </c>
    </row>
    <row r="14" spans="1:11">
      <c r="G14" s="3" t="str">
        <f t="shared" si="2"/>
        <v/>
      </c>
      <c r="H14" s="12" t="b">
        <f t="shared" si="0"/>
        <v>1</v>
      </c>
      <c r="I14" s="12">
        <f t="shared" si="3"/>
        <v>3</v>
      </c>
      <c r="J14" s="14">
        <f t="shared" si="4"/>
        <v>2729</v>
      </c>
    </row>
    <row r="15" spans="1:11">
      <c r="A15" t="s">
        <v>3</v>
      </c>
      <c r="B15" s="2">
        <v>41368</v>
      </c>
      <c r="C15" s="3">
        <v>612</v>
      </c>
      <c r="G15" s="3">
        <f t="shared" si="2"/>
        <v>612</v>
      </c>
      <c r="H15" s="12" t="b">
        <f t="shared" si="0"/>
        <v>0</v>
      </c>
      <c r="I15" s="12">
        <f t="shared" si="3"/>
        <v>3</v>
      </c>
      <c r="J15" s="3" t="str">
        <f t="shared" si="4"/>
        <v/>
      </c>
    </row>
    <row r="16" spans="1:11">
      <c r="A16" t="s">
        <v>3</v>
      </c>
      <c r="B16" s="2">
        <v>41598</v>
      </c>
      <c r="C16" s="3">
        <v>449</v>
      </c>
      <c r="G16" s="3">
        <f t="shared" si="2"/>
        <v>449</v>
      </c>
      <c r="H16" s="12" t="b">
        <f t="shared" si="0"/>
        <v>0</v>
      </c>
      <c r="I16" s="12">
        <f t="shared" si="3"/>
        <v>3</v>
      </c>
      <c r="J16" s="3" t="str">
        <f t="shared" si="4"/>
        <v/>
      </c>
    </row>
    <row r="17" spans="1:10">
      <c r="A17" t="s">
        <v>3</v>
      </c>
      <c r="B17" s="2">
        <v>41521</v>
      </c>
      <c r="C17" s="3">
        <v>626</v>
      </c>
      <c r="G17" s="3">
        <f t="shared" si="2"/>
        <v>626</v>
      </c>
      <c r="H17" s="12" t="b">
        <f t="shared" si="0"/>
        <v>0</v>
      </c>
      <c r="I17" s="12">
        <f t="shared" si="3"/>
        <v>3</v>
      </c>
      <c r="J17" s="3" t="str">
        <f t="shared" si="4"/>
        <v/>
      </c>
    </row>
    <row r="18" spans="1:10">
      <c r="A18" t="s">
        <v>3</v>
      </c>
      <c r="B18" s="2">
        <v>41245</v>
      </c>
      <c r="C18" s="3">
        <v>186</v>
      </c>
      <c r="G18" s="3">
        <f t="shared" si="2"/>
        <v>186</v>
      </c>
      <c r="H18" s="12" t="b">
        <f t="shared" si="0"/>
        <v>0</v>
      </c>
      <c r="I18" s="12">
        <f t="shared" si="3"/>
        <v>3</v>
      </c>
      <c r="J18" s="3" t="str">
        <f t="shared" si="4"/>
        <v/>
      </c>
    </row>
    <row r="19" spans="1:10">
      <c r="A19" t="s">
        <v>3</v>
      </c>
      <c r="B19" s="2">
        <v>41489</v>
      </c>
      <c r="C19" s="3">
        <v>152</v>
      </c>
      <c r="G19" s="3">
        <f t="shared" si="2"/>
        <v>152</v>
      </c>
      <c r="H19" s="12" t="b">
        <f t="shared" si="0"/>
        <v>0</v>
      </c>
      <c r="I19" s="12">
        <f t="shared" si="3"/>
        <v>3</v>
      </c>
      <c r="J19" s="3" t="str">
        <f t="shared" si="4"/>
        <v/>
      </c>
    </row>
    <row r="20" spans="1:10">
      <c r="A20" t="s">
        <v>3</v>
      </c>
      <c r="B20" s="2">
        <v>41288</v>
      </c>
      <c r="C20" s="3">
        <v>223</v>
      </c>
      <c r="G20" s="3">
        <f t="shared" si="2"/>
        <v>223</v>
      </c>
      <c r="H20" s="12" t="b">
        <f t="shared" si="0"/>
        <v>0</v>
      </c>
      <c r="I20" s="12">
        <f t="shared" si="3"/>
        <v>3</v>
      </c>
      <c r="J20" s="3" t="str">
        <f t="shared" si="4"/>
        <v/>
      </c>
    </row>
    <row r="21" spans="1:10">
      <c r="A21" t="s">
        <v>3</v>
      </c>
      <c r="B21" s="2">
        <v>41161</v>
      </c>
      <c r="C21" s="3">
        <v>174</v>
      </c>
      <c r="G21" s="3">
        <f t="shared" si="2"/>
        <v>174</v>
      </c>
      <c r="H21" s="12" t="b">
        <f t="shared" si="0"/>
        <v>0</v>
      </c>
      <c r="I21" s="12">
        <f t="shared" si="3"/>
        <v>3</v>
      </c>
      <c r="J21" s="3" t="str">
        <f t="shared" si="4"/>
        <v/>
      </c>
    </row>
    <row r="22" spans="1:10">
      <c r="A22" t="s">
        <v>3</v>
      </c>
      <c r="B22" s="2">
        <v>41623</v>
      </c>
      <c r="C22" s="3">
        <v>243</v>
      </c>
      <c r="G22" s="3">
        <f t="shared" si="2"/>
        <v>243</v>
      </c>
      <c r="H22" s="12" t="b">
        <f t="shared" si="0"/>
        <v>0</v>
      </c>
      <c r="I22" s="12">
        <f t="shared" si="3"/>
        <v>3</v>
      </c>
      <c r="J22" s="3" t="str">
        <f t="shared" si="4"/>
        <v/>
      </c>
    </row>
    <row r="23" spans="1:10">
      <c r="G23" s="3" t="str">
        <f t="shared" si="2"/>
        <v/>
      </c>
      <c r="H23" s="12" t="b">
        <f t="shared" si="0"/>
        <v>1</v>
      </c>
      <c r="I23" s="12">
        <f t="shared" si="3"/>
        <v>4</v>
      </c>
      <c r="J23" s="3">
        <f t="shared" si="4"/>
        <v>2665</v>
      </c>
    </row>
    <row r="24" spans="1:10">
      <c r="G24" s="3" t="str">
        <f t="shared" si="2"/>
        <v/>
      </c>
      <c r="H24" s="12" t="b">
        <f t="shared" si="0"/>
        <v>0</v>
      </c>
      <c r="I24" s="12">
        <f t="shared" si="3"/>
        <v>4</v>
      </c>
      <c r="J24" s="3" t="str">
        <f t="shared" si="4"/>
        <v/>
      </c>
    </row>
    <row r="25" spans="1:10">
      <c r="A25" t="s">
        <v>4</v>
      </c>
      <c r="B25" s="2">
        <v>41172</v>
      </c>
      <c r="C25" s="3">
        <v>501</v>
      </c>
      <c r="G25" s="3">
        <f t="shared" si="2"/>
        <v>501</v>
      </c>
      <c r="H25" s="12" t="b">
        <f t="shared" si="0"/>
        <v>0</v>
      </c>
      <c r="I25" s="12">
        <f t="shared" si="3"/>
        <v>4</v>
      </c>
      <c r="J25" s="3" t="str">
        <f t="shared" si="4"/>
        <v/>
      </c>
    </row>
    <row r="26" spans="1:10">
      <c r="A26" t="s">
        <v>4</v>
      </c>
      <c r="B26" s="2">
        <v>41234</v>
      </c>
      <c r="C26" s="3">
        <v>567</v>
      </c>
      <c r="G26" s="3">
        <f t="shared" si="2"/>
        <v>567</v>
      </c>
      <c r="H26" s="12" t="b">
        <f t="shared" si="0"/>
        <v>0</v>
      </c>
      <c r="I26" s="12">
        <f t="shared" si="3"/>
        <v>4</v>
      </c>
      <c r="J26" s="3" t="str">
        <f t="shared" si="4"/>
        <v/>
      </c>
    </row>
    <row r="27" spans="1:10">
      <c r="A27" t="s">
        <v>4</v>
      </c>
      <c r="B27" s="2">
        <v>41214</v>
      </c>
      <c r="C27" s="3">
        <v>270</v>
      </c>
      <c r="G27" s="3">
        <f t="shared" si="2"/>
        <v>270</v>
      </c>
      <c r="H27" s="12" t="b">
        <f t="shared" si="0"/>
        <v>0</v>
      </c>
      <c r="I27" s="12">
        <f t="shared" si="3"/>
        <v>4</v>
      </c>
      <c r="J27" s="3" t="str">
        <f t="shared" si="4"/>
        <v/>
      </c>
    </row>
    <row r="28" spans="1:10">
      <c r="G28" s="3" t="str">
        <f t="shared" si="2"/>
        <v/>
      </c>
      <c r="H28" s="12" t="b">
        <f t="shared" si="0"/>
        <v>1</v>
      </c>
      <c r="I28" s="12">
        <f t="shared" si="3"/>
        <v>5</v>
      </c>
      <c r="J28" s="3">
        <f t="shared" si="4"/>
        <v>1338</v>
      </c>
    </row>
    <row r="29" spans="1:10">
      <c r="G29" s="3" t="str">
        <f t="shared" si="2"/>
        <v/>
      </c>
      <c r="H29" s="12" t="b">
        <f t="shared" si="0"/>
        <v>0</v>
      </c>
      <c r="I29" s="12">
        <f t="shared" si="3"/>
        <v>5</v>
      </c>
      <c r="J29" s="3" t="str">
        <f t="shared" si="4"/>
        <v/>
      </c>
    </row>
    <row r="30" spans="1:10">
      <c r="G30" s="3" t="str">
        <f t="shared" si="2"/>
        <v/>
      </c>
      <c r="H30" s="12" t="b">
        <f t="shared" si="0"/>
        <v>0</v>
      </c>
      <c r="I30" s="12">
        <f t="shared" si="3"/>
        <v>5</v>
      </c>
      <c r="J30" s="3" t="str">
        <f t="shared" si="4"/>
        <v/>
      </c>
    </row>
    <row r="31" spans="1:10">
      <c r="G31" s="3" t="str">
        <f t="shared" si="2"/>
        <v/>
      </c>
      <c r="H31" s="12" t="b">
        <f t="shared" si="0"/>
        <v>0</v>
      </c>
      <c r="I31" s="12">
        <f t="shared" si="3"/>
        <v>5</v>
      </c>
      <c r="J31" s="3" t="str">
        <f t="shared" si="4"/>
        <v/>
      </c>
    </row>
    <row r="32" spans="1:10">
      <c r="G32" s="3" t="str">
        <f t="shared" si="2"/>
        <v/>
      </c>
      <c r="H32" s="12" t="b">
        <f t="shared" si="0"/>
        <v>0</v>
      </c>
      <c r="I32" s="12">
        <f t="shared" si="3"/>
        <v>5</v>
      </c>
      <c r="J32" s="3" t="str">
        <f t="shared" si="4"/>
        <v/>
      </c>
    </row>
    <row r="33" spans="7:10">
      <c r="G33" s="3" t="str">
        <f t="shared" si="2"/>
        <v/>
      </c>
      <c r="H33" s="12" t="b">
        <f t="shared" si="0"/>
        <v>0</v>
      </c>
      <c r="I33" s="12">
        <f t="shared" si="3"/>
        <v>5</v>
      </c>
      <c r="J33" s="3" t="str">
        <f t="shared" si="4"/>
        <v/>
      </c>
    </row>
    <row r="34" spans="7:10">
      <c r="G34" s="3" t="str">
        <f t="shared" si="2"/>
        <v/>
      </c>
      <c r="H34" s="12" t="b">
        <f t="shared" si="0"/>
        <v>0</v>
      </c>
      <c r="I34" s="12">
        <f t="shared" si="3"/>
        <v>5</v>
      </c>
      <c r="J34" s="3" t="str">
        <f t="shared" si="4"/>
        <v/>
      </c>
    </row>
    <row r="35" spans="7:10">
      <c r="G35" s="3" t="str">
        <f t="shared" si="2"/>
        <v/>
      </c>
      <c r="H35" s="12" t="b">
        <f t="shared" si="0"/>
        <v>0</v>
      </c>
      <c r="I35" s="12">
        <f t="shared" si="3"/>
        <v>5</v>
      </c>
      <c r="J35" s="3" t="str">
        <f t="shared" si="4"/>
        <v/>
      </c>
    </row>
    <row r="36" spans="7:10">
      <c r="G36" s="3" t="str">
        <f t="shared" si="2"/>
        <v/>
      </c>
      <c r="H36" s="12" t="b">
        <f t="shared" si="0"/>
        <v>0</v>
      </c>
      <c r="I36" s="12">
        <f t="shared" si="3"/>
        <v>5</v>
      </c>
      <c r="J36" s="3" t="str">
        <f t="shared" si="4"/>
        <v/>
      </c>
    </row>
    <row r="37" spans="7:10">
      <c r="G37" s="3" t="str">
        <f t="shared" si="2"/>
        <v/>
      </c>
      <c r="I37" s="12">
        <f t="shared" si="3"/>
        <v>5</v>
      </c>
      <c r="J37" s="3" t="str">
        <f t="shared" si="4"/>
        <v/>
      </c>
    </row>
    <row r="38" spans="7:10">
      <c r="G38" s="3" t="str">
        <f t="shared" si="2"/>
        <v/>
      </c>
      <c r="I38" s="12">
        <f t="shared" si="3"/>
        <v>5</v>
      </c>
      <c r="J38" s="3" t="str">
        <f t="shared" si="4"/>
        <v/>
      </c>
    </row>
  </sheetData>
  <conditionalFormatting sqref="H3:H36">
    <cfRule type="expression" dxfId="1" priority="1">
      <formula>AND(H3=TRUE)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pane ySplit="3" topLeftCell="A4" activePane="bottomLeft" state="frozen"/>
      <selection pane="bottomLeft" activeCell="M2" sqref="M2"/>
    </sheetView>
  </sheetViews>
  <sheetFormatPr defaultRowHeight="15"/>
  <cols>
    <col min="2" max="2" width="12.85546875" customWidth="1"/>
    <col min="5" max="5" width="3" customWidth="1"/>
    <col min="6" max="6" width="9.140625" bestFit="1" customWidth="1"/>
    <col min="8" max="8" width="13.140625" customWidth="1"/>
    <col min="9" max="9" width="11.85546875" customWidth="1"/>
    <col min="10" max="10" width="12.7109375" customWidth="1"/>
  </cols>
  <sheetData>
    <row r="1" spans="1:11">
      <c r="G1" s="27" t="s">
        <v>28</v>
      </c>
      <c r="H1" s="27" t="s">
        <v>29</v>
      </c>
      <c r="I1" s="27" t="s">
        <v>30</v>
      </c>
      <c r="J1" s="27" t="s">
        <v>31</v>
      </c>
    </row>
    <row r="2" spans="1:11" ht="29.25" customHeight="1">
      <c r="F2" s="8" t="s">
        <v>10</v>
      </c>
      <c r="G2" s="7" t="s">
        <v>11</v>
      </c>
      <c r="H2" s="11" t="s">
        <v>12</v>
      </c>
      <c r="I2" s="11" t="s">
        <v>13</v>
      </c>
      <c r="J2" s="11" t="s">
        <v>15</v>
      </c>
      <c r="K2" s="7"/>
    </row>
    <row r="3" spans="1:11">
      <c r="A3" s="1" t="s">
        <v>2</v>
      </c>
      <c r="B3" s="1" t="s">
        <v>5</v>
      </c>
      <c r="G3" s="6"/>
      <c r="H3" s="9"/>
      <c r="I3" s="13">
        <v>1</v>
      </c>
      <c r="J3" s="10"/>
    </row>
    <row r="4" spans="1:11">
      <c r="A4" t="s">
        <v>0</v>
      </c>
      <c r="B4" s="2">
        <v>41116</v>
      </c>
      <c r="C4" s="3">
        <v>881</v>
      </c>
      <c r="G4" s="3">
        <f>IF(ISNUMBER(C4),C4,IF(ISNUMBER(D4),D4,""))</f>
        <v>881</v>
      </c>
      <c r="H4" s="12" t="b">
        <f t="shared" ref="H4:H47" si="0">AND(ISNUMBER(G3),NOT(ISNUMBER(G4)))</f>
        <v>0</v>
      </c>
      <c r="I4" s="12">
        <f>IF(H4=FALSE,I3,I3+1)</f>
        <v>1</v>
      </c>
      <c r="J4" s="3" t="str">
        <f t="shared" ref="J4:J47" si="1">IF(H4&lt;&gt;TRUE,"",SUMIF($I$4:$I$50,I4-1,$G$4:$G$50))</f>
        <v/>
      </c>
    </row>
    <row r="5" spans="1:11">
      <c r="A5" t="s">
        <v>0</v>
      </c>
      <c r="B5" s="2">
        <v>41484</v>
      </c>
      <c r="C5" s="3">
        <v>347</v>
      </c>
      <c r="G5" s="3">
        <f t="shared" ref="G5:G47" si="2">IF(ISNUMBER(C5),C5,IF(ISNUMBER(D5),D5,""))</f>
        <v>347</v>
      </c>
      <c r="H5" s="12" t="b">
        <f t="shared" si="0"/>
        <v>0</v>
      </c>
      <c r="I5" s="12">
        <f t="shared" ref="I5:I47" si="3">IF(H5=FALSE,I4,I4+1)</f>
        <v>1</v>
      </c>
      <c r="J5" s="3" t="str">
        <f t="shared" si="1"/>
        <v/>
      </c>
    </row>
    <row r="6" spans="1:11">
      <c r="A6" t="s">
        <v>0</v>
      </c>
      <c r="B6" s="2">
        <v>41304</v>
      </c>
      <c r="C6" s="3">
        <v>577</v>
      </c>
      <c r="G6" s="3">
        <f t="shared" si="2"/>
        <v>577</v>
      </c>
      <c r="H6" s="12" t="b">
        <f t="shared" si="0"/>
        <v>0</v>
      </c>
      <c r="I6" s="12">
        <f t="shared" si="3"/>
        <v>1</v>
      </c>
      <c r="J6" s="3" t="str">
        <f t="shared" si="1"/>
        <v/>
      </c>
    </row>
    <row r="7" spans="1:11">
      <c r="B7" s="2"/>
      <c r="C7" s="3"/>
      <c r="G7" s="3" t="str">
        <f t="shared" si="2"/>
        <v/>
      </c>
      <c r="H7" s="12" t="b">
        <f t="shared" si="0"/>
        <v>1</v>
      </c>
      <c r="I7" s="12">
        <f t="shared" si="3"/>
        <v>2</v>
      </c>
      <c r="J7" s="3">
        <f t="shared" si="1"/>
        <v>1805</v>
      </c>
    </row>
    <row r="8" spans="1:11">
      <c r="G8" s="3" t="str">
        <f t="shared" si="2"/>
        <v/>
      </c>
      <c r="H8" s="12" t="b">
        <f t="shared" si="0"/>
        <v>0</v>
      </c>
      <c r="I8" s="12">
        <f t="shared" si="3"/>
        <v>2</v>
      </c>
      <c r="J8" s="3" t="str">
        <f t="shared" si="1"/>
        <v/>
      </c>
    </row>
    <row r="9" spans="1:11">
      <c r="A9" t="s">
        <v>1</v>
      </c>
      <c r="B9" s="2">
        <v>41485</v>
      </c>
      <c r="C9" t="s">
        <v>6</v>
      </c>
      <c r="D9" s="3">
        <v>220</v>
      </c>
      <c r="G9" s="3">
        <f t="shared" si="2"/>
        <v>220</v>
      </c>
      <c r="H9" s="12" t="b">
        <f t="shared" si="0"/>
        <v>0</v>
      </c>
      <c r="I9" s="12">
        <f t="shared" si="3"/>
        <v>2</v>
      </c>
      <c r="J9" s="3" t="str">
        <f t="shared" si="1"/>
        <v/>
      </c>
    </row>
    <row r="10" spans="1:11">
      <c r="A10" t="s">
        <v>1</v>
      </c>
      <c r="B10" s="2">
        <v>41383</v>
      </c>
      <c r="C10" t="s">
        <v>7</v>
      </c>
      <c r="D10" s="3">
        <v>544</v>
      </c>
      <c r="G10" s="3">
        <f t="shared" si="2"/>
        <v>544</v>
      </c>
      <c r="H10" s="12" t="b">
        <f t="shared" si="0"/>
        <v>0</v>
      </c>
      <c r="I10" s="12">
        <f t="shared" si="3"/>
        <v>2</v>
      </c>
      <c r="J10" s="3" t="str">
        <f t="shared" si="1"/>
        <v/>
      </c>
    </row>
    <row r="11" spans="1:11">
      <c r="A11" t="s">
        <v>1</v>
      </c>
      <c r="B11" s="2">
        <v>41577</v>
      </c>
      <c r="C11" t="s">
        <v>8</v>
      </c>
      <c r="D11" s="3">
        <v>244</v>
      </c>
      <c r="G11" s="3">
        <f t="shared" si="2"/>
        <v>244</v>
      </c>
      <c r="H11" s="12" t="b">
        <f t="shared" si="0"/>
        <v>0</v>
      </c>
      <c r="I11" s="12">
        <f t="shared" si="3"/>
        <v>2</v>
      </c>
      <c r="J11" s="3" t="str">
        <f t="shared" si="1"/>
        <v/>
      </c>
    </row>
    <row r="12" spans="1:11">
      <c r="A12" t="s">
        <v>1</v>
      </c>
      <c r="B12" s="2">
        <v>41433</v>
      </c>
      <c r="C12" t="s">
        <v>9</v>
      </c>
      <c r="D12" s="3">
        <v>832</v>
      </c>
      <c r="G12" s="3">
        <f t="shared" si="2"/>
        <v>832</v>
      </c>
      <c r="H12" s="12" t="b">
        <f t="shared" si="0"/>
        <v>0</v>
      </c>
      <c r="I12" s="12">
        <f t="shared" si="3"/>
        <v>2</v>
      </c>
      <c r="J12" s="3" t="str">
        <f t="shared" si="1"/>
        <v/>
      </c>
    </row>
    <row r="13" spans="1:11">
      <c r="A13" t="s">
        <v>1</v>
      </c>
      <c r="B13" s="2">
        <v>41623</v>
      </c>
      <c r="C13" t="s">
        <v>14</v>
      </c>
      <c r="D13" s="3">
        <v>888</v>
      </c>
      <c r="G13" s="3">
        <f t="shared" si="2"/>
        <v>888</v>
      </c>
      <c r="H13" s="12" t="b">
        <f t="shared" si="0"/>
        <v>0</v>
      </c>
      <c r="I13" s="12">
        <f t="shared" si="3"/>
        <v>2</v>
      </c>
      <c r="J13" s="3" t="str">
        <f t="shared" si="1"/>
        <v/>
      </c>
    </row>
    <row r="14" spans="1:11">
      <c r="A14" t="s">
        <v>1</v>
      </c>
      <c r="B14" s="2">
        <v>41623</v>
      </c>
      <c r="C14" t="s">
        <v>16</v>
      </c>
      <c r="D14" s="5">
        <v>1</v>
      </c>
      <c r="G14" s="3">
        <f t="shared" si="2"/>
        <v>1</v>
      </c>
      <c r="H14" s="12" t="b">
        <f t="shared" si="0"/>
        <v>0</v>
      </c>
      <c r="I14" s="12">
        <f t="shared" si="3"/>
        <v>2</v>
      </c>
      <c r="J14" s="3" t="str">
        <f t="shared" si="1"/>
        <v/>
      </c>
    </row>
    <row r="15" spans="1:11">
      <c r="G15" s="3" t="str">
        <f t="shared" si="2"/>
        <v/>
      </c>
      <c r="H15" s="12" t="b">
        <f t="shared" si="0"/>
        <v>1</v>
      </c>
      <c r="I15" s="12">
        <f t="shared" si="3"/>
        <v>3</v>
      </c>
      <c r="J15" s="3">
        <f t="shared" si="1"/>
        <v>2729</v>
      </c>
    </row>
    <row r="16" spans="1:11">
      <c r="A16" t="s">
        <v>3</v>
      </c>
      <c r="B16" s="2">
        <v>41368</v>
      </c>
      <c r="C16" s="3">
        <v>612</v>
      </c>
      <c r="G16" s="3">
        <f t="shared" si="2"/>
        <v>612</v>
      </c>
      <c r="H16" s="12" t="b">
        <f t="shared" si="0"/>
        <v>0</v>
      </c>
      <c r="I16" s="12">
        <f t="shared" si="3"/>
        <v>3</v>
      </c>
      <c r="J16" s="3" t="str">
        <f t="shared" si="1"/>
        <v/>
      </c>
    </row>
    <row r="17" spans="1:10">
      <c r="A17" t="s">
        <v>3</v>
      </c>
      <c r="B17" s="2">
        <v>41598</v>
      </c>
      <c r="C17" s="3">
        <v>449</v>
      </c>
      <c r="G17" s="3">
        <f t="shared" si="2"/>
        <v>449</v>
      </c>
      <c r="H17" s="12" t="b">
        <f t="shared" si="0"/>
        <v>0</v>
      </c>
      <c r="I17" s="12">
        <f t="shared" si="3"/>
        <v>3</v>
      </c>
      <c r="J17" s="3" t="str">
        <f t="shared" si="1"/>
        <v/>
      </c>
    </row>
    <row r="18" spans="1:10">
      <c r="A18" t="s">
        <v>3</v>
      </c>
      <c r="B18" s="2">
        <v>41521</v>
      </c>
      <c r="C18" s="3">
        <v>626</v>
      </c>
      <c r="G18" s="3">
        <f t="shared" si="2"/>
        <v>626</v>
      </c>
      <c r="H18" s="12" t="b">
        <f t="shared" si="0"/>
        <v>0</v>
      </c>
      <c r="I18" s="12">
        <f t="shared" si="3"/>
        <v>3</v>
      </c>
      <c r="J18" s="3" t="str">
        <f t="shared" si="1"/>
        <v/>
      </c>
    </row>
    <row r="19" spans="1:10">
      <c r="A19" t="s">
        <v>3</v>
      </c>
      <c r="B19" s="2">
        <v>41245</v>
      </c>
      <c r="C19" s="3">
        <v>186</v>
      </c>
      <c r="G19" s="3">
        <f t="shared" si="2"/>
        <v>186</v>
      </c>
      <c r="H19" s="12" t="b">
        <f t="shared" si="0"/>
        <v>0</v>
      </c>
      <c r="I19" s="12">
        <f t="shared" si="3"/>
        <v>3</v>
      </c>
      <c r="J19" s="3" t="str">
        <f t="shared" si="1"/>
        <v/>
      </c>
    </row>
    <row r="20" spans="1:10">
      <c r="A20" t="s">
        <v>3</v>
      </c>
      <c r="B20" s="2">
        <v>41489</v>
      </c>
      <c r="C20" s="3">
        <v>152</v>
      </c>
      <c r="G20" s="3">
        <f t="shared" si="2"/>
        <v>152</v>
      </c>
      <c r="H20" s="12" t="b">
        <f t="shared" si="0"/>
        <v>0</v>
      </c>
      <c r="I20" s="12">
        <f t="shared" si="3"/>
        <v>3</v>
      </c>
      <c r="J20" s="3" t="str">
        <f t="shared" si="1"/>
        <v/>
      </c>
    </row>
    <row r="21" spans="1:10">
      <c r="A21" t="s">
        <v>3</v>
      </c>
      <c r="B21" s="2">
        <v>41288</v>
      </c>
      <c r="C21" s="3">
        <v>223</v>
      </c>
      <c r="G21" s="3">
        <f t="shared" si="2"/>
        <v>223</v>
      </c>
      <c r="H21" s="12" t="b">
        <f t="shared" si="0"/>
        <v>0</v>
      </c>
      <c r="I21" s="12">
        <f t="shared" si="3"/>
        <v>3</v>
      </c>
      <c r="J21" s="3" t="str">
        <f t="shared" si="1"/>
        <v/>
      </c>
    </row>
    <row r="22" spans="1:10">
      <c r="A22" t="s">
        <v>3</v>
      </c>
      <c r="B22" s="2">
        <v>41161</v>
      </c>
      <c r="C22" s="3">
        <v>174</v>
      </c>
      <c r="G22" s="3">
        <f t="shared" si="2"/>
        <v>174</v>
      </c>
      <c r="H22" s="12" t="b">
        <f t="shared" si="0"/>
        <v>0</v>
      </c>
      <c r="I22" s="12">
        <f t="shared" si="3"/>
        <v>3</v>
      </c>
      <c r="J22" s="3" t="str">
        <f t="shared" si="1"/>
        <v/>
      </c>
    </row>
    <row r="23" spans="1:10">
      <c r="A23" t="s">
        <v>3</v>
      </c>
      <c r="B23" s="2">
        <v>41623</v>
      </c>
      <c r="C23" s="3">
        <v>243</v>
      </c>
      <c r="G23" s="3">
        <f t="shared" si="2"/>
        <v>243</v>
      </c>
      <c r="H23" s="12" t="b">
        <f t="shared" si="0"/>
        <v>0</v>
      </c>
      <c r="I23" s="12">
        <f t="shared" si="3"/>
        <v>3</v>
      </c>
      <c r="J23" s="3" t="str">
        <f t="shared" si="1"/>
        <v/>
      </c>
    </row>
    <row r="24" spans="1:10">
      <c r="G24" s="3" t="str">
        <f t="shared" si="2"/>
        <v/>
      </c>
      <c r="H24" s="12" t="b">
        <f t="shared" si="0"/>
        <v>1</v>
      </c>
      <c r="I24" s="12">
        <f t="shared" si="3"/>
        <v>4</v>
      </c>
      <c r="J24" s="3">
        <f t="shared" si="1"/>
        <v>2665</v>
      </c>
    </row>
    <row r="25" spans="1:10">
      <c r="G25" s="3" t="str">
        <f t="shared" si="2"/>
        <v/>
      </c>
      <c r="H25" s="12" t="b">
        <f t="shared" si="0"/>
        <v>0</v>
      </c>
      <c r="I25" s="12">
        <f t="shared" si="3"/>
        <v>4</v>
      </c>
      <c r="J25" s="3" t="str">
        <f t="shared" si="1"/>
        <v/>
      </c>
    </row>
    <row r="26" spans="1:10">
      <c r="A26" t="s">
        <v>4</v>
      </c>
      <c r="B26" s="2">
        <v>41172</v>
      </c>
      <c r="C26" s="3">
        <v>501</v>
      </c>
      <c r="G26" s="3">
        <f t="shared" si="2"/>
        <v>501</v>
      </c>
      <c r="H26" s="12" t="b">
        <f t="shared" si="0"/>
        <v>0</v>
      </c>
      <c r="I26" s="12">
        <f t="shared" si="3"/>
        <v>4</v>
      </c>
      <c r="J26" s="3" t="str">
        <f t="shared" si="1"/>
        <v/>
      </c>
    </row>
    <row r="27" spans="1:10">
      <c r="A27" t="s">
        <v>4</v>
      </c>
      <c r="B27" s="2">
        <v>41234</v>
      </c>
      <c r="C27" s="3">
        <v>567</v>
      </c>
      <c r="G27" s="3">
        <f t="shared" si="2"/>
        <v>567</v>
      </c>
      <c r="H27" s="12" t="b">
        <f t="shared" si="0"/>
        <v>0</v>
      </c>
      <c r="I27" s="12">
        <f t="shared" si="3"/>
        <v>4</v>
      </c>
      <c r="J27" s="3" t="str">
        <f t="shared" si="1"/>
        <v/>
      </c>
    </row>
    <row r="28" spans="1:10">
      <c r="A28" t="s">
        <v>4</v>
      </c>
      <c r="B28" s="2">
        <v>41214</v>
      </c>
      <c r="C28" s="3">
        <v>270</v>
      </c>
      <c r="G28" s="3">
        <f t="shared" si="2"/>
        <v>270</v>
      </c>
      <c r="H28" s="12" t="b">
        <f t="shared" si="0"/>
        <v>0</v>
      </c>
      <c r="I28" s="12">
        <f t="shared" si="3"/>
        <v>4</v>
      </c>
      <c r="J28" s="3" t="str">
        <f t="shared" si="1"/>
        <v/>
      </c>
    </row>
    <row r="29" spans="1:10">
      <c r="G29" s="3" t="str">
        <f t="shared" si="2"/>
        <v/>
      </c>
      <c r="H29" s="12" t="b">
        <f t="shared" si="0"/>
        <v>1</v>
      </c>
      <c r="I29" s="12">
        <f t="shared" si="3"/>
        <v>5</v>
      </c>
      <c r="J29" s="3">
        <f t="shared" si="1"/>
        <v>1338</v>
      </c>
    </row>
    <row r="30" spans="1:10">
      <c r="C30" s="3">
        <v>4</v>
      </c>
      <c r="G30" s="3">
        <f t="shared" si="2"/>
        <v>4</v>
      </c>
      <c r="H30" s="12" t="b">
        <f t="shared" si="0"/>
        <v>0</v>
      </c>
      <c r="I30" s="12">
        <f t="shared" si="3"/>
        <v>5</v>
      </c>
      <c r="J30" s="3" t="str">
        <f t="shared" si="1"/>
        <v/>
      </c>
    </row>
    <row r="31" spans="1:10">
      <c r="C31" s="3">
        <v>19</v>
      </c>
      <c r="G31" s="3">
        <f t="shared" si="2"/>
        <v>19</v>
      </c>
      <c r="H31" s="12" t="b">
        <f t="shared" si="0"/>
        <v>0</v>
      </c>
      <c r="I31" s="12">
        <f t="shared" si="3"/>
        <v>5</v>
      </c>
      <c r="J31" s="3" t="str">
        <f t="shared" si="1"/>
        <v/>
      </c>
    </row>
    <row r="32" spans="1:10">
      <c r="C32" s="3" t="s">
        <v>17</v>
      </c>
      <c r="G32" s="3" t="str">
        <f t="shared" si="2"/>
        <v/>
      </c>
      <c r="H32" s="12" t="b">
        <f t="shared" si="0"/>
        <v>1</v>
      </c>
      <c r="I32" s="12">
        <f t="shared" si="3"/>
        <v>6</v>
      </c>
      <c r="J32" s="3">
        <f t="shared" si="1"/>
        <v>23</v>
      </c>
    </row>
    <row r="33" spans="3:10">
      <c r="C33" s="3">
        <v>17</v>
      </c>
      <c r="G33" s="3">
        <f t="shared" si="2"/>
        <v>17</v>
      </c>
      <c r="H33" s="12" t="b">
        <f t="shared" si="0"/>
        <v>0</v>
      </c>
      <c r="I33" s="12">
        <f t="shared" si="3"/>
        <v>6</v>
      </c>
      <c r="J33" s="3" t="str">
        <f t="shared" si="1"/>
        <v/>
      </c>
    </row>
    <row r="34" spans="3:10">
      <c r="C34" s="3">
        <v>7</v>
      </c>
      <c r="G34" s="3">
        <f t="shared" si="2"/>
        <v>7</v>
      </c>
      <c r="H34" s="12" t="b">
        <f t="shared" si="0"/>
        <v>0</v>
      </c>
      <c r="I34" s="12">
        <f t="shared" si="3"/>
        <v>6</v>
      </c>
      <c r="J34" s="3" t="str">
        <f t="shared" si="1"/>
        <v/>
      </c>
    </row>
    <row r="35" spans="3:10">
      <c r="C35" s="3">
        <v>15</v>
      </c>
      <c r="G35" s="3">
        <f t="shared" si="2"/>
        <v>15</v>
      </c>
      <c r="H35" s="12" t="b">
        <f t="shared" si="0"/>
        <v>0</v>
      </c>
      <c r="I35" s="12">
        <f t="shared" si="3"/>
        <v>6</v>
      </c>
      <c r="J35" s="3" t="str">
        <f t="shared" si="1"/>
        <v/>
      </c>
    </row>
    <row r="36" spans="3:10">
      <c r="C36" s="3">
        <v>3</v>
      </c>
      <c r="G36" s="3">
        <f t="shared" si="2"/>
        <v>3</v>
      </c>
      <c r="H36" s="12" t="b">
        <f t="shared" si="0"/>
        <v>0</v>
      </c>
      <c r="I36" s="12">
        <f t="shared" si="3"/>
        <v>6</v>
      </c>
      <c r="J36" s="3" t="str">
        <f t="shared" si="1"/>
        <v/>
      </c>
    </row>
    <row r="37" spans="3:10">
      <c r="C37" s="3">
        <v>29</v>
      </c>
      <c r="G37" s="3">
        <f t="shared" si="2"/>
        <v>29</v>
      </c>
      <c r="H37" s="12" t="b">
        <f t="shared" si="0"/>
        <v>0</v>
      </c>
      <c r="I37" s="12">
        <f t="shared" si="3"/>
        <v>6</v>
      </c>
      <c r="J37" s="3" t="str">
        <f t="shared" si="1"/>
        <v/>
      </c>
    </row>
    <row r="38" spans="3:10">
      <c r="C38" s="3" t="s">
        <v>17</v>
      </c>
      <c r="G38" s="3" t="str">
        <f t="shared" si="2"/>
        <v/>
      </c>
      <c r="H38" s="12" t="b">
        <f t="shared" si="0"/>
        <v>1</v>
      </c>
      <c r="I38" s="12">
        <f t="shared" si="3"/>
        <v>7</v>
      </c>
      <c r="J38" s="3">
        <f t="shared" si="1"/>
        <v>71</v>
      </c>
    </row>
    <row r="39" spans="3:10">
      <c r="C39" s="3">
        <v>22</v>
      </c>
      <c r="G39" s="3">
        <f t="shared" si="2"/>
        <v>22</v>
      </c>
      <c r="H39" s="12" t="b">
        <f t="shared" si="0"/>
        <v>0</v>
      </c>
      <c r="I39" s="12">
        <f t="shared" si="3"/>
        <v>7</v>
      </c>
      <c r="J39" s="3" t="str">
        <f t="shared" si="1"/>
        <v/>
      </c>
    </row>
    <row r="40" spans="3:10">
      <c r="C40" s="3">
        <v>3</v>
      </c>
      <c r="G40" s="3">
        <f t="shared" si="2"/>
        <v>3</v>
      </c>
      <c r="H40" s="12" t="b">
        <f t="shared" si="0"/>
        <v>0</v>
      </c>
      <c r="I40" s="12">
        <f t="shared" si="3"/>
        <v>7</v>
      </c>
      <c r="J40" s="3" t="str">
        <f t="shared" si="1"/>
        <v/>
      </c>
    </row>
    <row r="41" spans="3:10">
      <c r="C41" s="3">
        <v>54</v>
      </c>
      <c r="G41" s="3">
        <f t="shared" si="2"/>
        <v>54</v>
      </c>
      <c r="H41" s="12" t="b">
        <f t="shared" si="0"/>
        <v>0</v>
      </c>
      <c r="I41" s="12">
        <f t="shared" si="3"/>
        <v>7</v>
      </c>
      <c r="J41" s="3" t="str">
        <f t="shared" si="1"/>
        <v/>
      </c>
    </row>
    <row r="42" spans="3:10">
      <c r="C42" s="3">
        <v>3</v>
      </c>
      <c r="G42" s="3">
        <f t="shared" si="2"/>
        <v>3</v>
      </c>
      <c r="H42" s="12" t="b">
        <f t="shared" si="0"/>
        <v>0</v>
      </c>
      <c r="I42" s="12">
        <f t="shared" si="3"/>
        <v>7</v>
      </c>
      <c r="J42" s="3" t="str">
        <f t="shared" si="1"/>
        <v/>
      </c>
    </row>
    <row r="43" spans="3:10">
      <c r="C43" s="3">
        <v>14</v>
      </c>
      <c r="G43" s="3">
        <f t="shared" si="2"/>
        <v>14</v>
      </c>
      <c r="H43" s="12" t="b">
        <f t="shared" si="0"/>
        <v>0</v>
      </c>
      <c r="I43" s="12">
        <f t="shared" si="3"/>
        <v>7</v>
      </c>
      <c r="J43" s="3" t="str">
        <f t="shared" si="1"/>
        <v/>
      </c>
    </row>
    <row r="44" spans="3:10">
      <c r="C44" s="3">
        <v>13</v>
      </c>
      <c r="G44" s="3">
        <f t="shared" si="2"/>
        <v>13</v>
      </c>
      <c r="H44" s="12" t="b">
        <f t="shared" si="0"/>
        <v>0</v>
      </c>
      <c r="I44" s="12">
        <f t="shared" si="3"/>
        <v>7</v>
      </c>
      <c r="J44" s="3" t="str">
        <f t="shared" si="1"/>
        <v/>
      </c>
    </row>
    <row r="45" spans="3:10">
      <c r="C45" s="3">
        <v>17</v>
      </c>
      <c r="G45" s="3">
        <f t="shared" si="2"/>
        <v>17</v>
      </c>
      <c r="H45" s="12" t="b">
        <f t="shared" si="0"/>
        <v>0</v>
      </c>
      <c r="I45" s="12">
        <f t="shared" si="3"/>
        <v>7</v>
      </c>
      <c r="J45" s="3" t="str">
        <f t="shared" si="1"/>
        <v/>
      </c>
    </row>
    <row r="46" spans="3:10">
      <c r="C46" s="3">
        <v>7</v>
      </c>
      <c r="G46" s="3">
        <f t="shared" si="2"/>
        <v>7</v>
      </c>
      <c r="H46" s="12" t="b">
        <f t="shared" si="0"/>
        <v>0</v>
      </c>
      <c r="I46" s="12">
        <f t="shared" si="3"/>
        <v>7</v>
      </c>
      <c r="J46" s="3" t="str">
        <f t="shared" si="1"/>
        <v/>
      </c>
    </row>
    <row r="47" spans="3:10">
      <c r="C47" s="3"/>
      <c r="G47" s="3" t="str">
        <f t="shared" si="2"/>
        <v/>
      </c>
      <c r="H47" s="12" t="b">
        <f t="shared" si="0"/>
        <v>1</v>
      </c>
      <c r="I47" s="12">
        <f t="shared" si="3"/>
        <v>8</v>
      </c>
      <c r="J47" s="3">
        <f t="shared" si="1"/>
        <v>133</v>
      </c>
    </row>
    <row r="48" spans="3:10">
      <c r="C48" s="3"/>
      <c r="G48" s="3"/>
      <c r="H48" s="12"/>
      <c r="I48" s="12"/>
      <c r="J48" s="3"/>
    </row>
    <row r="49" spans="3:10">
      <c r="C49" s="3"/>
      <c r="G49" s="3"/>
      <c r="H49" s="12"/>
      <c r="I49" s="12"/>
      <c r="J49" s="3"/>
    </row>
    <row r="50" spans="3:10">
      <c r="C50" s="3"/>
      <c r="G50" s="3"/>
      <c r="H50" s="12"/>
      <c r="I50" s="12"/>
      <c r="J50" s="3"/>
    </row>
  </sheetData>
  <conditionalFormatting sqref="H4:H50">
    <cfRule type="expression" dxfId="0" priority="1">
      <formula>AND(H4=TRUE)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8:V31"/>
  <sheetViews>
    <sheetView showGridLines="0" showRowColHeaders="0" workbookViewId="0">
      <selection activeCell="P11" sqref="P11"/>
    </sheetView>
  </sheetViews>
  <sheetFormatPr defaultRowHeight="15"/>
  <sheetData>
    <row r="8" spans="8:19">
      <c r="H8" s="16"/>
    </row>
    <row r="15" spans="8:19">
      <c r="S15" s="15"/>
    </row>
    <row r="18" spans="6:22">
      <c r="S18" s="17"/>
    </row>
    <row r="24" spans="6:22">
      <c r="F24" s="18" t="s">
        <v>18</v>
      </c>
      <c r="G24" s="16" t="s">
        <v>18</v>
      </c>
    </row>
    <row r="25" spans="6:22">
      <c r="F25" s="19" t="s">
        <v>19</v>
      </c>
      <c r="G25" s="20" t="s">
        <v>33</v>
      </c>
      <c r="H25" s="21"/>
      <c r="I25" s="21"/>
      <c r="J25" s="21"/>
      <c r="K25" s="21"/>
      <c r="L25" s="21"/>
      <c r="M25" s="21"/>
    </row>
    <row r="26" spans="6:22">
      <c r="F26" s="19" t="s">
        <v>20</v>
      </c>
      <c r="G26" s="22" t="s">
        <v>32</v>
      </c>
      <c r="H26" s="22"/>
      <c r="I26" s="22"/>
      <c r="J26" s="22"/>
      <c r="K26" s="22"/>
      <c r="L26" s="22"/>
      <c r="M26" s="22"/>
    </row>
    <row r="27" spans="6:22">
      <c r="F27" s="19" t="s">
        <v>21</v>
      </c>
      <c r="G27" s="23" t="s">
        <v>22</v>
      </c>
      <c r="H27" s="23"/>
      <c r="I27" s="23"/>
      <c r="J27" s="23"/>
      <c r="K27" s="23"/>
      <c r="L27" s="23"/>
      <c r="M27" s="23"/>
    </row>
    <row r="28" spans="6:22" ht="18.75">
      <c r="F28" s="19" t="s">
        <v>23</v>
      </c>
      <c r="G28" s="23" t="s">
        <v>24</v>
      </c>
      <c r="H28" s="23"/>
      <c r="I28" s="23"/>
      <c r="J28" s="23"/>
      <c r="K28" s="23"/>
      <c r="L28" s="23"/>
      <c r="M28" s="23"/>
      <c r="N28" s="24"/>
      <c r="O28" s="24"/>
      <c r="P28" s="24"/>
      <c r="Q28" s="24"/>
      <c r="R28" s="24"/>
      <c r="S28" s="24"/>
      <c r="T28" s="24"/>
      <c r="U28" s="24"/>
      <c r="V28" s="24"/>
    </row>
    <row r="29" spans="6:22">
      <c r="F29" s="19" t="s">
        <v>25</v>
      </c>
      <c r="G29" s="25" t="s">
        <v>26</v>
      </c>
      <c r="H29" s="25"/>
      <c r="I29" s="25"/>
      <c r="J29" s="25"/>
      <c r="K29" s="25"/>
      <c r="L29" s="25"/>
      <c r="M29" s="25"/>
    </row>
    <row r="31" spans="6:22">
      <c r="F31" s="26" t="s">
        <v>27</v>
      </c>
    </row>
  </sheetData>
  <mergeCells count="4">
    <mergeCell ref="G26:M26"/>
    <mergeCell ref="G27:M27"/>
    <mergeCell ref="G28:M28"/>
    <mergeCell ref="G29:M29"/>
  </mergeCells>
  <hyperlinks>
    <hyperlink ref="G27" r:id="rId1"/>
    <hyperlink ref="G28:M28" r:id="rId2" display="http://www.mrexcel.com/forum/forum.php"/>
    <hyperlink ref="G29" r:id="rId3" display="Spurious Correlations by Tyler Vigen"/>
    <hyperlink ref="G29:L29" r:id="rId4" display="'Control Shift Enter' by Mike Girvin!"/>
    <hyperlink ref="G24" r:id="rId5"/>
    <hyperlink ref="G26:M26" r:id="rId6" display="http://www.myspreadsheetlab.com/video-solution_add-sporadic-totals-2/"/>
    <hyperlink ref="G25" r:id="rId7"/>
  </hyperlinks>
  <pageMargins left="0.7" right="0.7" top="0.75" bottom="0.75" header="0.3" footer="0.3"/>
  <pageSetup paperSize="0" orientation="portrait" horizontalDpi="0" verticalDpi="0" copies="0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</vt:lpstr>
      <vt:lpstr>Data</vt:lpstr>
      <vt:lpstr>Data (2)</vt:lpstr>
      <vt:lpstr>Data (3)</vt:lpstr>
      <vt:lpstr>Links &amp; Feedback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 Lehrbass</cp:lastModifiedBy>
  <dcterms:created xsi:type="dcterms:W3CDTF">2013-11-22T04:27:38Z</dcterms:created>
  <dcterms:modified xsi:type="dcterms:W3CDTF">2018-02-04T17:53:58Z</dcterms:modified>
</cp:coreProperties>
</file>