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nex vi\_00 POST Rank within groups\"/>
    </mc:Choice>
  </mc:AlternateContent>
  <bookViews>
    <workbookView xWindow="0" yWindow="0" windowWidth="28800" windowHeight="12210" activeTab="1"/>
  </bookViews>
  <sheets>
    <sheet name="Intro" sheetId="1" r:id="rId1"/>
    <sheet name="Data" sheetId="3" r:id="rId2"/>
    <sheet name="Links &amp; Feedback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D5" i="3"/>
  <c r="D6" i="3"/>
  <c r="D7" i="3"/>
  <c r="G7" i="3" s="1"/>
  <c r="D8" i="3"/>
  <c r="D9" i="3"/>
  <c r="D10" i="3"/>
  <c r="D11" i="3"/>
  <c r="G11" i="3" s="1"/>
  <c r="D12" i="3"/>
  <c r="D4" i="3"/>
  <c r="C5" i="3"/>
  <c r="G5" i="3" s="1"/>
  <c r="C6" i="3"/>
  <c r="G6" i="3" s="1"/>
  <c r="C7" i="3"/>
  <c r="C8" i="3"/>
  <c r="C9" i="3"/>
  <c r="G9" i="3" s="1"/>
  <c r="C10" i="3"/>
  <c r="G10" i="3" s="1"/>
  <c r="C11" i="3"/>
  <c r="C12" i="3"/>
  <c r="G12" i="3" s="1"/>
  <c r="C4" i="3"/>
  <c r="G4" i="3" s="1"/>
  <c r="A1" i="1"/>
  <c r="D15" i="3"/>
  <c r="C15" i="3"/>
</calcChain>
</file>

<file path=xl/sharedStrings.xml><?xml version="1.0" encoding="utf-8"?>
<sst xmlns="http://schemas.openxmlformats.org/spreadsheetml/2006/main" count="29" uniqueCount="20">
  <si>
    <t>Power Query Academy (Ken Puls &amp; Miguel Escobar)</t>
  </si>
  <si>
    <t>Join Mr Excel's FREE help forum!</t>
  </si>
  <si>
    <t>http://www.mrexcel.com/forum/forum.php</t>
  </si>
  <si>
    <t>One of my favorite Excel books!</t>
  </si>
  <si>
    <t>'Control Shift Enter' by Mike Girvin!</t>
  </si>
  <si>
    <t>DISCLAIMER: I have a couple of affiliate links in this sheet</t>
  </si>
  <si>
    <t>My blog!</t>
  </si>
  <si>
    <t>http://www.myspreadsheetlab.com/blog/</t>
  </si>
  <si>
    <t>Name</t>
  </si>
  <si>
    <t>Aristole</t>
  </si>
  <si>
    <t>Richard Pryor</t>
  </si>
  <si>
    <t>Data</t>
  </si>
  <si>
    <t>sumproduct</t>
  </si>
  <si>
    <t>Rank within 'Name' v1</t>
  </si>
  <si>
    <t>Rank within 'Name' v2</t>
  </si>
  <si>
    <t>Same Result?</t>
  </si>
  <si>
    <t>countifs</t>
  </si>
  <si>
    <t xml:space="preserve"> </t>
  </si>
  <si>
    <t>http://www.myspreadsheetlab.com/rank-within-groups/</t>
  </si>
  <si>
    <t>Rank within groups.  Read my post!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</si>
</sst>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b/>
      <u/>
      <sz val="11"/>
      <color rgb="FF7030A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color rgb="FF000000"/>
      <name val="Open Sans"/>
    </font>
    <font>
      <b/>
      <sz val="11"/>
      <color rgb="FF7030A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i/>
      <sz val="1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4" fillId="0" borderId="0" xfId="2" applyFont="1" applyAlignment="1" applyProtection="1"/>
    <xf numFmtId="0" fontId="0" fillId="0" borderId="0" xfId="0" applyFont="1"/>
    <xf numFmtId="0" fontId="1" fillId="0" borderId="0" xfId="0" quotePrefix="1" applyFont="1"/>
    <xf numFmtId="0" fontId="5" fillId="0" borderId="0" xfId="1" applyFont="1" applyFill="1"/>
    <xf numFmtId="0" fontId="6" fillId="0" borderId="0" xfId="1" applyFont="1"/>
    <xf numFmtId="0" fontId="0" fillId="0" borderId="0" xfId="0" applyAlignment="1">
      <alignment wrapText="1"/>
    </xf>
    <xf numFmtId="0" fontId="7" fillId="0" borderId="0" xfId="2" applyFont="1" applyAlignment="1" applyProtection="1"/>
    <xf numFmtId="0" fontId="8" fillId="0" borderId="0" xfId="2" applyFont="1" applyAlignment="1" applyProtection="1"/>
    <xf numFmtId="14" fontId="0" fillId="0" borderId="0" xfId="0" applyNumberFormat="1"/>
    <xf numFmtId="0" fontId="2" fillId="0" borderId="0" xfId="1"/>
    <xf numFmtId="0" fontId="1" fillId="0" borderId="0" xfId="0" applyFont="1"/>
    <xf numFmtId="0" fontId="9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5" fillId="0" borderId="0" xfId="1" applyFont="1"/>
    <xf numFmtId="0" fontId="10" fillId="0" borderId="0" xfId="0" applyFont="1"/>
    <xf numFmtId="0" fontId="5" fillId="0" borderId="0" xfId="1" applyFont="1"/>
    <xf numFmtId="0" fontId="5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5" fillId="0" borderId="0" xfId="1" quotePrefix="1" applyFont="1" applyAlignment="1"/>
    <xf numFmtId="0" fontId="1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spreadsheetlab.com/blog/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hyperlink" Target="http://www.twitter.com/KevinLehrbass" TargetMode="External"/><Relationship Id="rId1" Type="http://schemas.openxmlformats.org/officeDocument/2006/relationships/image" Target="../media/image2.png"/><Relationship Id="rId6" Type="http://schemas.openxmlformats.org/officeDocument/2006/relationships/hyperlink" Target="http://www.facebook.com/pages/MySpreadsheetLab/276225542389318" TargetMode="External"/><Relationship Id="rId11" Type="http://schemas.openxmlformats.org/officeDocument/2006/relationships/image" Target="../media/image8.jpeg"/><Relationship Id="rId5" Type="http://schemas.openxmlformats.org/officeDocument/2006/relationships/image" Target="../media/image4.png"/><Relationship Id="rId10" Type="http://schemas.openxmlformats.org/officeDocument/2006/relationships/image" Target="../media/image7.jpeg"/><Relationship Id="rId4" Type="http://schemas.openxmlformats.org/officeDocument/2006/relationships/hyperlink" Target="https://youtu.be/m37QdiH5WIc" TargetMode="External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21</xdr:row>
      <xdr:rowOff>133349</xdr:rowOff>
    </xdr:from>
    <xdr:to>
      <xdr:col>13</xdr:col>
      <xdr:colOff>47625</xdr:colOff>
      <xdr:row>26</xdr:row>
      <xdr:rowOff>95250</xdr:rowOff>
    </xdr:to>
    <xdr:sp macro="" textlink="$A$1">
      <xdr:nvSpPr>
        <xdr:cNvPr id="2" name="TextBox 1">
          <a:extLst>
            <a:ext uri="{FF2B5EF4-FFF2-40B4-BE49-F238E27FC236}">
              <a16:creationId xmlns:a16="http://schemas.microsoft.com/office/drawing/2014/main" id="{25207ECB-6B87-4831-ADF6-9665E9406EEB}"/>
            </a:ext>
          </a:extLst>
        </xdr:cNvPr>
        <xdr:cNvSpPr txBox="1"/>
      </xdr:nvSpPr>
      <xdr:spPr>
        <a:xfrm>
          <a:off x="3190874" y="2990849"/>
          <a:ext cx="4781551" cy="914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Rank within groups in Excel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C5E7D8-3FFA-44A1-8074-234C8524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>
          <a:extLst>
            <a:ext uri="{FF2B5EF4-FFF2-40B4-BE49-F238E27FC236}">
              <a16:creationId xmlns:a16="http://schemas.microsoft.com/office/drawing/2014/main" id="{2DA98BA9-AFDB-4778-84A3-F2A8C0A8140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10</xdr:row>
      <xdr:rowOff>104775</xdr:rowOff>
    </xdr:from>
    <xdr:to>
      <xdr:col>4</xdr:col>
      <xdr:colOff>333377</xdr:colOff>
      <xdr:row>15</xdr:row>
      <xdr:rowOff>164974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F5BE507B-4F02-49D9-A739-5ECA5D45BCA1}"/>
            </a:ext>
          </a:extLst>
        </xdr:cNvPr>
        <xdr:cNvSpPr/>
      </xdr:nvSpPr>
      <xdr:spPr>
        <a:xfrm>
          <a:off x="1266825" y="866775"/>
          <a:ext cx="1504952" cy="1012699"/>
        </a:xfrm>
        <a:prstGeom prst="wedgeRoundRectCallout">
          <a:avLst>
            <a:gd name="adj1" fmla="val 77250"/>
            <a:gd name="adj2" fmla="val 3027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SUMPRODUCT ?</a:t>
          </a:r>
          <a:r>
            <a:rPr lang="en-CA" sz="1400" b="1" baseline="0"/>
            <a:t> or</a:t>
          </a:r>
        </a:p>
        <a:p>
          <a:pPr algn="ctr"/>
          <a:r>
            <a:rPr lang="en-CA" sz="1400" b="1" baseline="0"/>
            <a:t>COUNTIFS ?</a:t>
          </a:r>
          <a:endParaRPr lang="en-CA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15</xdr:row>
      <xdr:rowOff>47624</xdr:rowOff>
    </xdr:from>
    <xdr:to>
      <xdr:col>2</xdr:col>
      <xdr:colOff>1971675</xdr:colOff>
      <xdr:row>22</xdr:row>
      <xdr:rowOff>152400</xdr:rowOff>
    </xdr:to>
    <xdr:sp macro="" textlink="">
      <xdr:nvSpPr>
        <xdr:cNvPr id="2" name="Callout: Up Arrow 1">
          <a:extLst>
            <a:ext uri="{FF2B5EF4-FFF2-40B4-BE49-F238E27FC236}">
              <a16:creationId xmlns:a16="http://schemas.microsoft.com/office/drawing/2014/main" id="{825A0977-CF7F-46D6-92EB-9DA1107510C8}"/>
            </a:ext>
          </a:extLst>
        </xdr:cNvPr>
        <xdr:cNvSpPr/>
      </xdr:nvSpPr>
      <xdr:spPr>
        <a:xfrm>
          <a:off x="1476375" y="2847974"/>
          <a:ext cx="2486025" cy="1438276"/>
        </a:xfrm>
        <a:prstGeom prst="upArrowCallou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CA" sz="1100"/>
            <a:t>Works in any version</a:t>
          </a:r>
        </a:p>
        <a:p>
          <a:pPr algn="l"/>
          <a:r>
            <a:rPr lang="en-CA" sz="1100"/>
            <a:t>Sumproduct can do almost anything!</a:t>
          </a:r>
        </a:p>
        <a:p>
          <a:pPr algn="l"/>
          <a:r>
            <a:rPr lang="en-CA" sz="1100"/>
            <a:t>Could be slower in</a:t>
          </a:r>
          <a:r>
            <a:rPr lang="en-CA" sz="1100" baseline="0"/>
            <a:t> large data sets</a:t>
          </a:r>
        </a:p>
        <a:p>
          <a:pPr algn="l"/>
          <a:r>
            <a:rPr lang="en-CA" sz="1100" baseline="0"/>
            <a:t>Challenging for beginners to understand</a:t>
          </a:r>
          <a:endParaRPr lang="en-CA" sz="1100"/>
        </a:p>
      </xdr:txBody>
    </xdr:sp>
    <xdr:clientData/>
  </xdr:twoCellAnchor>
  <xdr:twoCellAnchor>
    <xdr:from>
      <xdr:col>3</xdr:col>
      <xdr:colOff>28574</xdr:colOff>
      <xdr:row>15</xdr:row>
      <xdr:rowOff>47625</xdr:rowOff>
    </xdr:from>
    <xdr:to>
      <xdr:col>4</xdr:col>
      <xdr:colOff>647699</xdr:colOff>
      <xdr:row>22</xdr:row>
      <xdr:rowOff>152401</xdr:rowOff>
    </xdr:to>
    <xdr:sp macro="" textlink="">
      <xdr:nvSpPr>
        <xdr:cNvPr id="4" name="Callout: Up Arrow 3">
          <a:extLst>
            <a:ext uri="{FF2B5EF4-FFF2-40B4-BE49-F238E27FC236}">
              <a16:creationId xmlns:a16="http://schemas.microsoft.com/office/drawing/2014/main" id="{187453DA-4548-4AC8-9D20-D284188E1A8B}"/>
            </a:ext>
          </a:extLst>
        </xdr:cNvPr>
        <xdr:cNvSpPr/>
      </xdr:nvSpPr>
      <xdr:spPr>
        <a:xfrm>
          <a:off x="4019549" y="2847975"/>
          <a:ext cx="2619375" cy="1438276"/>
        </a:xfrm>
        <a:prstGeom prst="upArrowCallou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CA" sz="1100"/>
            <a:t>Works in Excel 2007 or higher</a:t>
          </a:r>
        </a:p>
        <a:p>
          <a:pPr algn="l"/>
          <a:r>
            <a:rPr lang="en-CA" sz="1100"/>
            <a:t>Simple</a:t>
          </a:r>
          <a:r>
            <a:rPr lang="en-CA" sz="1100" baseline="0"/>
            <a:t>/clear purpose</a:t>
          </a:r>
        </a:p>
        <a:p>
          <a:pPr algn="l"/>
          <a:r>
            <a:rPr lang="en-CA" sz="1100" baseline="0"/>
            <a:t>Screen tip shows COUNTIFS arguments</a:t>
          </a:r>
        </a:p>
        <a:p>
          <a:pPr algn="l"/>
          <a:r>
            <a:rPr lang="en-CA" sz="1100" baseline="0"/>
            <a:t>Not flexible. Counts based on conditions</a:t>
          </a:r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10</xdr:row>
      <xdr:rowOff>133350</xdr:rowOff>
    </xdr:from>
    <xdr:to>
      <xdr:col>11</xdr:col>
      <xdr:colOff>266699</xdr:colOff>
      <xdr:row>17</xdr:row>
      <xdr:rowOff>142442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5115D2-E8DE-4A80-841D-B172CC56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38350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18</xdr:row>
      <xdr:rowOff>66675</xdr:rowOff>
    </xdr:from>
    <xdr:to>
      <xdr:col>7</xdr:col>
      <xdr:colOff>123825</xdr:colOff>
      <xdr:row>19</xdr:row>
      <xdr:rowOff>133350</xdr:rowOff>
    </xdr:to>
    <xdr:pic>
      <xdr:nvPicPr>
        <xdr:cNvPr id="3" name="Picture 2" descr="Twitter">
          <a:hlinkClick xmlns:r="http://schemas.openxmlformats.org/officeDocument/2006/relationships" r:id="rId2" tooltip="Twitter"/>
          <a:extLst>
            <a:ext uri="{FF2B5EF4-FFF2-40B4-BE49-F238E27FC236}">
              <a16:creationId xmlns:a16="http://schemas.microsoft.com/office/drawing/2014/main" id="{0B6763D2-2A6F-437C-A5A1-2F7A78D7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495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18</xdr:row>
      <xdr:rowOff>66675</xdr:rowOff>
    </xdr:from>
    <xdr:to>
      <xdr:col>5</xdr:col>
      <xdr:colOff>85725</xdr:colOff>
      <xdr:row>19</xdr:row>
      <xdr:rowOff>133350</xdr:rowOff>
    </xdr:to>
    <xdr:pic>
      <xdr:nvPicPr>
        <xdr:cNvPr id="4" name="Picture 3" descr="Youtube">
          <a:hlinkClick xmlns:r="http://schemas.openxmlformats.org/officeDocument/2006/relationships" r:id="rId4" tooltip="Youtube"/>
          <a:extLst>
            <a:ext uri="{FF2B5EF4-FFF2-40B4-BE49-F238E27FC236}">
              <a16:creationId xmlns:a16="http://schemas.microsoft.com/office/drawing/2014/main" id="{A9FA2D7F-D432-4F13-9225-04D491FE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495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18</xdr:row>
      <xdr:rowOff>66675</xdr:rowOff>
    </xdr:from>
    <xdr:to>
      <xdr:col>9</xdr:col>
      <xdr:colOff>314325</xdr:colOff>
      <xdr:row>19</xdr:row>
      <xdr:rowOff>133350</xdr:rowOff>
    </xdr:to>
    <xdr:pic>
      <xdr:nvPicPr>
        <xdr:cNvPr id="5" name="Picture 4" descr="Facebook">
          <a:hlinkClick xmlns:r="http://schemas.openxmlformats.org/officeDocument/2006/relationships" r:id="rId6" tooltip="Facebook"/>
          <a:extLst>
            <a:ext uri="{FF2B5EF4-FFF2-40B4-BE49-F238E27FC236}">
              <a16:creationId xmlns:a16="http://schemas.microsoft.com/office/drawing/2014/main" id="{7137AF1C-8D14-4F3B-BEBF-388A5887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495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542924</xdr:colOff>
      <xdr:row>18</xdr:row>
      <xdr:rowOff>57150</xdr:rowOff>
    </xdr:from>
    <xdr:to>
      <xdr:col>11</xdr:col>
      <xdr:colOff>228599</xdr:colOff>
      <xdr:row>19</xdr:row>
      <xdr:rowOff>161925</xdr:rowOff>
    </xdr:to>
    <xdr:pic>
      <xdr:nvPicPr>
        <xdr:cNvPr id="6" name="Picture 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5B63FB0-C5B1-4112-91DF-4E2C84E2E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4" y="3486150"/>
          <a:ext cx="295275" cy="295275"/>
        </a:xfrm>
        <a:prstGeom prst="rect">
          <a:avLst/>
        </a:prstGeom>
      </xdr:spPr>
    </xdr:pic>
    <xdr:clientData/>
  </xdr:twoCellAnchor>
  <xdr:twoCellAnchor>
    <xdr:from>
      <xdr:col>5</xdr:col>
      <xdr:colOff>295275</xdr:colOff>
      <xdr:row>1</xdr:row>
      <xdr:rowOff>30604</xdr:rowOff>
    </xdr:from>
    <xdr:to>
      <xdr:col>6</xdr:col>
      <xdr:colOff>476250</xdr:colOff>
      <xdr:row>10</xdr:row>
      <xdr:rowOff>27120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21450D8-0540-4F15-8544-B520511B6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221104"/>
          <a:ext cx="790575" cy="1711016"/>
        </a:xfrm>
        <a:prstGeom prst="rect">
          <a:avLst/>
        </a:prstGeom>
      </xdr:spPr>
    </xdr:pic>
    <xdr:clientData/>
  </xdr:twoCellAnchor>
  <xdr:twoCellAnchor>
    <xdr:from>
      <xdr:col>6</xdr:col>
      <xdr:colOff>542924</xdr:colOff>
      <xdr:row>1</xdr:row>
      <xdr:rowOff>57149</xdr:rowOff>
    </xdr:from>
    <xdr:to>
      <xdr:col>11</xdr:col>
      <xdr:colOff>495299</xdr:colOff>
      <xdr:row>5</xdr:row>
      <xdr:rowOff>180974</xdr:rowOff>
    </xdr:to>
    <xdr:sp macro="" textlink="">
      <xdr:nvSpPr>
        <xdr:cNvPr id="8" name="Oval Callout 4">
          <a:extLst>
            <a:ext uri="{FF2B5EF4-FFF2-40B4-BE49-F238E27FC236}">
              <a16:creationId xmlns:a16="http://schemas.microsoft.com/office/drawing/2014/main" id="{51C50266-EA87-49BC-8D4A-046EBD27BCBD}"/>
            </a:ext>
          </a:extLst>
        </xdr:cNvPr>
        <xdr:cNvSpPr/>
      </xdr:nvSpPr>
      <xdr:spPr>
        <a:xfrm>
          <a:off x="4200524" y="247649"/>
          <a:ext cx="3000375" cy="885825"/>
        </a:xfrm>
        <a:prstGeom prst="wedgeEllipseCallout">
          <a:avLst>
            <a:gd name="adj1" fmla="val -56942"/>
            <a:gd name="adj2" fmla="val 44048"/>
          </a:avLst>
        </a:prstGeom>
        <a:solidFill>
          <a:srgbClr val="7030A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 b="1"/>
            <a:t>Learn Get</a:t>
          </a:r>
          <a:r>
            <a:rPr lang="en-CA" sz="1600" b="1" baseline="0"/>
            <a:t> &amp; Transform (Power Query)</a:t>
          </a:r>
          <a:endParaRPr lang="en-CA" sz="1600" b="1"/>
        </a:p>
      </xdr:txBody>
    </xdr:sp>
    <xdr:clientData/>
  </xdr:twoCellAnchor>
  <xdr:twoCellAnchor>
    <xdr:from>
      <xdr:col>6</xdr:col>
      <xdr:colOff>285750</xdr:colOff>
      <xdr:row>31</xdr:row>
      <xdr:rowOff>142875</xdr:rowOff>
    </xdr:from>
    <xdr:to>
      <xdr:col>10</xdr:col>
      <xdr:colOff>152400</xdr:colOff>
      <xdr:row>38</xdr:row>
      <xdr:rowOff>1033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5BB6A5AB-053C-4760-83B7-BF7F458D7A38}"/>
            </a:ext>
          </a:extLst>
        </xdr:cNvPr>
        <xdr:cNvGrpSpPr/>
      </xdr:nvGrpSpPr>
      <xdr:grpSpPr>
        <a:xfrm>
          <a:off x="3943350" y="6096000"/>
          <a:ext cx="2305050" cy="1191658"/>
          <a:chOff x="10325100" y="1971675"/>
          <a:chExt cx="2305050" cy="1191658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46FB86DC-BB22-4CB3-855A-DC5840B6A3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25100" y="2447925"/>
            <a:ext cx="582823" cy="715408"/>
          </a:xfrm>
          <a:prstGeom prst="rect">
            <a:avLst/>
          </a:prstGeom>
        </xdr:spPr>
      </xdr:pic>
      <xdr:sp macro="" textlink="">
        <xdr:nvSpPr>
          <xdr:cNvPr id="11" name="Thought Bubble: Cloud 10">
            <a:extLst>
              <a:ext uri="{FF2B5EF4-FFF2-40B4-BE49-F238E27FC236}">
                <a16:creationId xmlns:a16="http://schemas.microsoft.com/office/drawing/2014/main" id="{47E3E99A-033E-466E-A252-8D2958886BB4}"/>
              </a:ext>
            </a:extLst>
          </xdr:cNvPr>
          <xdr:cNvSpPr/>
        </xdr:nvSpPr>
        <xdr:spPr>
          <a:xfrm>
            <a:off x="11220450" y="1971675"/>
            <a:ext cx="1409700" cy="841248"/>
          </a:xfrm>
          <a:prstGeom prst="cloudCallout">
            <a:avLst>
              <a:gd name="adj1" fmla="val -74212"/>
              <a:gd name="adj2" fmla="val 35326"/>
            </a:avLst>
          </a:prstGeom>
          <a:solidFill>
            <a:srgbClr val="00B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100" b="1"/>
              <a:t>Is that what I look like?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spreadsheetlab.com/rank-within-groups/" TargetMode="External"/><Relationship Id="rId3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Relationship Id="rId7" Type="http://schemas.openxmlformats.org/officeDocument/2006/relationships/hyperlink" Target="http://www.myspreadsheetlab.com/blog/" TargetMode="External"/><Relationship Id="rId2" Type="http://schemas.openxmlformats.org/officeDocument/2006/relationships/hyperlink" Target="https://d.docs.live.net/Desktop/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1" Type="http://schemas.openxmlformats.org/officeDocument/2006/relationships/hyperlink" Target="http://www.mrexcel.com/forum/forum.php" TargetMode="External"/><Relationship Id="rId6" Type="http://schemas.openxmlformats.org/officeDocument/2006/relationships/hyperlink" Target="http://www.myspreadsheetlab.com/blog/" TargetMode="External"/><Relationship Id="rId5" Type="http://schemas.openxmlformats.org/officeDocument/2006/relationships/hyperlink" Target="https://academy.powerquery.training/?ref=486dfb" TargetMode="External"/><Relationship Id="rId4" Type="http://schemas.openxmlformats.org/officeDocument/2006/relationships/hyperlink" Target="https://academy.powerquery.training/?ref=486dfb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showRowColHeaders="0" topLeftCell="A7" zoomScaleNormal="100" workbookViewId="0">
      <selection activeCell="J26" sqref="J26"/>
    </sheetView>
  </sheetViews>
  <sheetFormatPr defaultColWidth="9.140625" defaultRowHeight="15" customHeight="1"/>
  <cols>
    <col min="1" max="9" width="9.140625" customWidth="1"/>
    <col min="14" max="15" width="14.140625" customWidth="1"/>
  </cols>
  <sheetData>
    <row r="1" spans="1:1" ht="150" hidden="1">
      <c r="A1" s="1" t="str">
        <f>"Rank within groups in Excel"</f>
        <v>Rank within groups in Excel</v>
      </c>
    </row>
    <row r="2" spans="1:1" hidden="1"/>
    <row r="3" spans="1:1" hidden="1"/>
    <row r="4" spans="1:1" hidden="1"/>
    <row r="5" spans="1:1" hidden="1"/>
    <row r="6" spans="1:1" ht="15" hidden="1" customHeight="1"/>
    <row r="19" spans="4:15">
      <c r="I19" s="2"/>
    </row>
    <row r="21" spans="4:15" ht="15" customHeight="1">
      <c r="G21" s="3"/>
      <c r="H21" s="3"/>
      <c r="I21" s="3"/>
      <c r="J21" s="3"/>
      <c r="K21" s="3"/>
      <c r="L21" s="3"/>
      <c r="M21" s="3"/>
    </row>
    <row r="23" spans="4:15">
      <c r="E23" s="4"/>
    </row>
    <row r="24" spans="4:15">
      <c r="E24" s="4"/>
    </row>
    <row r="28" spans="4:15" ht="15" customHeight="1">
      <c r="D28" s="5"/>
      <c r="F28" s="6"/>
      <c r="G28" s="7"/>
    </row>
    <row r="29" spans="4:15" ht="15" customHeight="1">
      <c r="D29" s="8"/>
      <c r="N29" s="9"/>
    </row>
    <row r="30" spans="4:15">
      <c r="D30" s="10"/>
      <c r="F30" s="10"/>
      <c r="G30" s="11"/>
      <c r="N30" s="12"/>
      <c r="O30" s="12"/>
    </row>
    <row r="31" spans="4:15">
      <c r="D31" s="11"/>
      <c r="E31" s="11"/>
      <c r="F31" s="11"/>
      <c r="G31" s="11"/>
    </row>
    <row r="39" spans="5:5" ht="15" customHeight="1">
      <c r="E39" s="13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pane ySplit="3" topLeftCell="A4" activePane="bottomLeft" state="frozen"/>
      <selection pane="bottomLeft" activeCell="C22" sqref="C22"/>
    </sheetView>
  </sheetViews>
  <sheetFormatPr defaultRowHeight="15"/>
  <cols>
    <col min="1" max="1" width="17.28515625" customWidth="1"/>
    <col min="2" max="2" width="12.5703125" customWidth="1"/>
    <col min="3" max="4" width="30" customWidth="1"/>
    <col min="5" max="5" width="12.85546875" bestFit="1" customWidth="1"/>
    <col min="7" max="7" width="12.85546875" bestFit="1" customWidth="1"/>
  </cols>
  <sheetData>
    <row r="1" spans="1:7">
      <c r="C1" s="29" t="s">
        <v>12</v>
      </c>
      <c r="D1" s="28" t="s">
        <v>16</v>
      </c>
    </row>
    <row r="2" spans="1:7" ht="10.5" customHeight="1"/>
    <row r="3" spans="1:7">
      <c r="A3" s="25" t="s">
        <v>8</v>
      </c>
      <c r="B3" s="25" t="s">
        <v>11</v>
      </c>
      <c r="C3" s="25" t="s">
        <v>13</v>
      </c>
      <c r="D3" s="25" t="s">
        <v>14</v>
      </c>
      <c r="G3" s="25" t="s">
        <v>15</v>
      </c>
    </row>
    <row r="4" spans="1:7">
      <c r="A4" t="s">
        <v>9</v>
      </c>
      <c r="B4">
        <v>80</v>
      </c>
      <c r="C4">
        <f>SUMPRODUCT(($A$4:$A$12=$A4)*($B$4:$B$12&gt;=$B4))</f>
        <v>2</v>
      </c>
      <c r="D4">
        <f>COUNTIFS($A$4:$A$12,$A4,$B$4:$B$12,"&gt;="&amp;$B4)</f>
        <v>2</v>
      </c>
      <c r="G4" t="b">
        <f>EXACT(C4,D4)</f>
        <v>1</v>
      </c>
    </row>
    <row r="5" spans="1:7">
      <c r="A5" t="s">
        <v>9</v>
      </c>
      <c r="B5">
        <v>35</v>
      </c>
      <c r="C5">
        <f t="shared" ref="C5:C12" si="0">SUMPRODUCT(($A$4:$A$12=$A5)*($B$4:$B$12&gt;=$B5))</f>
        <v>4</v>
      </c>
      <c r="D5">
        <f t="shared" ref="D5:D12" si="1">COUNTIFS($A$4:$A$12,$A5,$B$4:$B$12,"&gt;="&amp;$B5)</f>
        <v>4</v>
      </c>
      <c r="G5" t="b">
        <f>EXACT(C5,D5)</f>
        <v>1</v>
      </c>
    </row>
    <row r="6" spans="1:7">
      <c r="A6" t="s">
        <v>10</v>
      </c>
      <c r="B6">
        <v>689</v>
      </c>
      <c r="C6">
        <f t="shared" si="0"/>
        <v>2</v>
      </c>
      <c r="D6">
        <f t="shared" si="1"/>
        <v>2</v>
      </c>
      <c r="G6" t="b">
        <f>EXACT(C6,D6)</f>
        <v>1</v>
      </c>
    </row>
    <row r="7" spans="1:7">
      <c r="A7" t="s">
        <v>9</v>
      </c>
      <c r="B7">
        <v>39</v>
      </c>
      <c r="C7">
        <f t="shared" si="0"/>
        <v>3</v>
      </c>
      <c r="D7">
        <f t="shared" si="1"/>
        <v>3</v>
      </c>
      <c r="G7" t="b">
        <f>EXACT(C7,D7)</f>
        <v>1</v>
      </c>
    </row>
    <row r="8" spans="1:7">
      <c r="A8" t="s">
        <v>10</v>
      </c>
      <c r="B8">
        <v>619</v>
      </c>
      <c r="C8">
        <f t="shared" si="0"/>
        <v>3</v>
      </c>
      <c r="D8">
        <f t="shared" si="1"/>
        <v>3</v>
      </c>
      <c r="G8" t="b">
        <f>EXACT(C8,D8)</f>
        <v>1</v>
      </c>
    </row>
    <row r="9" spans="1:7">
      <c r="A9" t="s">
        <v>9</v>
      </c>
      <c r="B9">
        <v>93</v>
      </c>
      <c r="C9">
        <f t="shared" si="0"/>
        <v>1</v>
      </c>
      <c r="D9">
        <f t="shared" si="1"/>
        <v>1</v>
      </c>
      <c r="G9" t="b">
        <f>EXACT(C9,D9)</f>
        <v>1</v>
      </c>
    </row>
    <row r="10" spans="1:7">
      <c r="A10" t="s">
        <v>10</v>
      </c>
      <c r="B10">
        <v>794</v>
      </c>
      <c r="C10">
        <f t="shared" si="0"/>
        <v>1</v>
      </c>
      <c r="D10">
        <f t="shared" si="1"/>
        <v>1</v>
      </c>
      <c r="G10" t="b">
        <f>EXACT(C10,D10)</f>
        <v>1</v>
      </c>
    </row>
    <row r="11" spans="1:7">
      <c r="A11" t="s">
        <v>10</v>
      </c>
      <c r="B11">
        <v>587</v>
      </c>
      <c r="C11">
        <f t="shared" si="0"/>
        <v>4</v>
      </c>
      <c r="D11">
        <f t="shared" si="1"/>
        <v>4</v>
      </c>
      <c r="G11" t="b">
        <f>EXACT(C11,D11)</f>
        <v>1</v>
      </c>
    </row>
    <row r="12" spans="1:7">
      <c r="A12" t="s">
        <v>9</v>
      </c>
      <c r="B12">
        <v>21</v>
      </c>
      <c r="C12">
        <f t="shared" si="0"/>
        <v>5</v>
      </c>
      <c r="D12">
        <f t="shared" si="1"/>
        <v>5</v>
      </c>
      <c r="G12" t="b">
        <f>EXACT(C12,D12)</f>
        <v>1</v>
      </c>
    </row>
    <row r="15" spans="1:7">
      <c r="C15" s="26" t="str">
        <f ca="1">_xlfn.FORMULATEXT(C12)</f>
        <v>=SUMPRODUCT(($A$4:$A$12=$A12)*($B$4:$B$12&gt;=$B12))</v>
      </c>
      <c r="D15" s="27" t="str">
        <f ca="1">_xlfn.FORMULATEXT(D12)</f>
        <v>=COUNTIFS($A$4:$A$12,$A12,$B$4:$B$12,"&gt;="&amp;$B12)</v>
      </c>
    </row>
    <row r="27" spans="7:7">
      <c r="G27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V31"/>
  <sheetViews>
    <sheetView showGridLines="0" showRowColHeaders="0" workbookViewId="0">
      <selection activeCell="E35" sqref="E35"/>
    </sheetView>
  </sheetViews>
  <sheetFormatPr defaultRowHeight="15"/>
  <sheetData>
    <row r="8" spans="8:19">
      <c r="H8" s="7" t="s">
        <v>0</v>
      </c>
    </row>
    <row r="15" spans="8:19">
      <c r="S15" s="14"/>
    </row>
    <row r="18" spans="6:22">
      <c r="S18" s="15"/>
    </row>
    <row r="24" spans="6:22">
      <c r="F24" s="16" t="s">
        <v>0</v>
      </c>
      <c r="G24" s="7" t="s">
        <v>0</v>
      </c>
    </row>
    <row r="25" spans="6:22">
      <c r="F25" s="17"/>
      <c r="G25" s="18"/>
      <c r="H25" s="19"/>
      <c r="I25" s="19"/>
      <c r="J25" s="19"/>
      <c r="K25" s="19"/>
      <c r="L25" s="19"/>
      <c r="M25" s="19"/>
    </row>
    <row r="26" spans="6:22">
      <c r="F26" s="17" t="s">
        <v>19</v>
      </c>
      <c r="G26" s="20" t="s">
        <v>18</v>
      </c>
      <c r="H26" s="20"/>
      <c r="I26" s="20"/>
      <c r="J26" s="20"/>
      <c r="K26" s="20"/>
      <c r="L26" s="20"/>
      <c r="M26" s="20"/>
    </row>
    <row r="27" spans="6:22">
      <c r="F27" s="17" t="s">
        <v>6</v>
      </c>
      <c r="G27" s="21" t="s">
        <v>7</v>
      </c>
      <c r="H27" s="21"/>
      <c r="I27" s="21"/>
      <c r="J27" s="21"/>
      <c r="K27" s="21"/>
      <c r="L27" s="21"/>
      <c r="M27" s="21"/>
    </row>
    <row r="28" spans="6:22" ht="18.75">
      <c r="F28" s="17" t="s">
        <v>1</v>
      </c>
      <c r="G28" s="21" t="s">
        <v>2</v>
      </c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2"/>
      <c r="S28" s="22"/>
      <c r="T28" s="22"/>
      <c r="U28" s="22"/>
      <c r="V28" s="22"/>
    </row>
    <row r="29" spans="6:22">
      <c r="F29" s="17" t="s">
        <v>3</v>
      </c>
      <c r="G29" s="23" t="s">
        <v>4</v>
      </c>
      <c r="H29" s="23"/>
      <c r="I29" s="23"/>
      <c r="J29" s="23"/>
      <c r="K29" s="23"/>
      <c r="L29" s="23"/>
      <c r="M29" s="23"/>
    </row>
    <row r="31" spans="6:22">
      <c r="F31" s="24" t="s">
        <v>5</v>
      </c>
    </row>
  </sheetData>
  <mergeCells count="4">
    <mergeCell ref="G26:M26"/>
    <mergeCell ref="G27:M27"/>
    <mergeCell ref="G28:M28"/>
    <mergeCell ref="G29:M29"/>
  </mergeCells>
  <hyperlinks>
    <hyperlink ref="G28:M28" r:id="rId1" display="http://www.mrexcel.com/forum/forum.php"/>
    <hyperlink ref="G29" r:id="rId2" display="Spurious Correlations by Tyler Vigen"/>
    <hyperlink ref="G29:L29" r:id="rId3" display="'Control Shift Enter' by Mike Girvin!"/>
    <hyperlink ref="G24" r:id="rId4"/>
    <hyperlink ref="H8" r:id="rId5"/>
    <hyperlink ref="G27" r:id="rId6"/>
    <hyperlink ref="G27:M27" r:id="rId7" display="http://www.myspreadsheetlab.com/blog/"/>
    <hyperlink ref="G26:M26" r:id="rId8" display="http://www.myspreadsheetlab.com/rank-within-groups/"/>
  </hyperlinks>
  <pageMargins left="0.7" right="0.7" top="0.75" bottom="0.75" header="0.3" footer="0.3"/>
  <pageSetup paperSize="0" orientation="portrait" horizontalDpi="0" verticalDpi="0" copie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Data</vt:lpstr>
      <vt:lpstr>Links &amp; 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2018-02-07T18:00:41Z</dcterms:created>
  <dcterms:modified xsi:type="dcterms:W3CDTF">2018-02-08T15:43:31Z</dcterms:modified>
</cp:coreProperties>
</file>